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500" activeTab="0"/>
  </bookViews>
  <sheets>
    <sheet name="Tabelle1" sheetId="1" r:id="rId1"/>
  </sheets>
  <definedNames>
    <definedName name="_xlnm.Print_Area" localSheetId="0">'Tabelle1'!$A$1:$AA$43</definedName>
    <definedName name="Excel_BuiltIn_Print_Area" localSheetId="0">'Tabelle1'!$A$1:$AB$37</definedName>
    <definedName name="Excel_BuiltIn_Print_Area_1">'Tabelle1'!$A$1:$AA$36</definedName>
    <definedName name="Excel_BuiltIn_Print_Area_1_1">0</definedName>
  </definedNames>
  <calcPr fullCalcOnLoad="1"/>
</workbook>
</file>

<file path=xl/sharedStrings.xml><?xml version="1.0" encoding="utf-8"?>
<sst xmlns="http://schemas.openxmlformats.org/spreadsheetml/2006/main" count="147" uniqueCount="51">
  <si>
    <t>Gruppe A</t>
  </si>
  <si>
    <t xml:space="preserve"> </t>
  </si>
  <si>
    <t>Gesamt</t>
  </si>
  <si>
    <t>Punkte</t>
  </si>
  <si>
    <t>Stockzahl</t>
  </si>
  <si>
    <t xml:space="preserve"> + / -</t>
  </si>
  <si>
    <t>1.</t>
  </si>
  <si>
    <t>2.</t>
  </si>
  <si>
    <t>Kleinberghofen  2</t>
  </si>
  <si>
    <t>3.</t>
  </si>
  <si>
    <t>Altomünster  1</t>
  </si>
  <si>
    <t>4.</t>
  </si>
  <si>
    <t>5.</t>
  </si>
  <si>
    <t>Hohenzell</t>
  </si>
  <si>
    <t>Gruppe B</t>
  </si>
  <si>
    <t>Sielenbach</t>
  </si>
  <si>
    <t>Langengern  2</t>
  </si>
  <si>
    <t>Unterzeitlbach 1</t>
  </si>
  <si>
    <t>Gruppe C</t>
  </si>
  <si>
    <t>Pipinsried  2</t>
  </si>
  <si>
    <t>Niederdorf</t>
  </si>
  <si>
    <t>Adelzhausen</t>
  </si>
  <si>
    <t xml:space="preserve">Kleinberghofen 3     </t>
  </si>
  <si>
    <t>Gruppe D</t>
  </si>
  <si>
    <t>Stumpfenbach</t>
  </si>
  <si>
    <t xml:space="preserve">Unterzeitlbach 2       </t>
  </si>
  <si>
    <t xml:space="preserve">Odelzhausen  </t>
  </si>
  <si>
    <t>Tandern</t>
  </si>
  <si>
    <t>Beginn jeweils 19:00 Uhr (Vor-und Rückrunde)</t>
  </si>
  <si>
    <t>Beginn jeweils 18:30 Uhr (Vor-und Rückrunde)</t>
  </si>
  <si>
    <t>Altogäu 2024           Herren</t>
  </si>
  <si>
    <t>Prüfsummen:</t>
  </si>
  <si>
    <t>Langengern 1</t>
  </si>
  <si>
    <r>
      <t xml:space="preserve">Pipinsried
</t>
    </r>
    <r>
      <rPr>
        <b/>
        <sz val="14"/>
        <rFont val="Arial"/>
        <family val="2"/>
      </rPr>
      <t>(Abschluss)</t>
    </r>
  </si>
  <si>
    <t>Kleinberghofen</t>
  </si>
  <si>
    <t>Langengern</t>
  </si>
  <si>
    <t>Fr. 19.April</t>
  </si>
  <si>
    <t>Fr. 17.Mai</t>
  </si>
  <si>
    <t>Unterzeitlbach</t>
  </si>
  <si>
    <t>Fr. 3.Mai</t>
  </si>
  <si>
    <t>Odelzhausen</t>
  </si>
  <si>
    <t>Fr. 14.Juni</t>
  </si>
  <si>
    <t>Altomünster</t>
  </si>
  <si>
    <t>Fr. 28.Juni</t>
  </si>
  <si>
    <t>Pipinsried</t>
  </si>
  <si>
    <t>So. 14.Juli 8 Uhr</t>
  </si>
  <si>
    <t>So. 14.Juli 9 Uhr</t>
  </si>
  <si>
    <t>---------------------</t>
  </si>
  <si>
    <t>Altomünster 2</t>
  </si>
  <si>
    <t>Pipinsried 1</t>
  </si>
  <si>
    <t>Kleinberghofen 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</si>
</sst>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07];[Red]\-#,##0.00\ [$€-407]"/>
    <numFmt numFmtId="165" formatCode="0.0"/>
    <numFmt numFmtId="166" formatCode="[$-407]dddd\,\ d\.\ mmmm\ yyyy"/>
    <numFmt numFmtId="167" formatCode="[$-F800]dddd\,\ mmmm\ dd\,\ yyyy"/>
  </numFmts>
  <fonts count="47">
    <font>
      <sz val="10"/>
      <name val="Arial"/>
      <family val="2"/>
    </font>
    <font>
      <u val="single"/>
      <sz val="10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sz val="4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Liberation Sans Narrow"/>
      <family val="2"/>
    </font>
    <font>
      <b/>
      <sz val="4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ill="0" applyBorder="0" applyAlignment="0" applyProtection="0"/>
    <xf numFmtId="0" fontId="36" fillId="27" borderId="2" applyNumberFormat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0" fillId="0" borderId="0" applyNumberFormat="0" applyFill="0" applyBorder="0" applyProtection="0">
      <alignment horizontal="center" textRotation="90"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7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3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quotePrefix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2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3"/>
  <sheetViews>
    <sheetView tabSelected="1" zoomScale="60" zoomScaleNormal="60" zoomScalePageLayoutView="0" workbookViewId="0" topLeftCell="A1">
      <selection activeCell="F12" sqref="F12"/>
    </sheetView>
  </sheetViews>
  <sheetFormatPr defaultColWidth="11.421875" defaultRowHeight="12.75" customHeight="1"/>
  <cols>
    <col min="1" max="1" width="5.140625" style="1" customWidth="1"/>
    <col min="2" max="2" width="39.421875" style="1" customWidth="1"/>
    <col min="3" max="5" width="7.421875" style="1" customWidth="1"/>
    <col min="6" max="6" width="8.140625" style="1" customWidth="1"/>
    <col min="7" max="7" width="7.00390625" style="1" customWidth="1"/>
    <col min="8" max="8" width="7.421875" style="1" customWidth="1"/>
    <col min="9" max="9" width="7.8515625" style="1" customWidth="1"/>
    <col min="10" max="10" width="8.140625" style="1" customWidth="1"/>
    <col min="11" max="12" width="7.421875" style="1" customWidth="1"/>
    <col min="13" max="14" width="7.00390625" style="1" customWidth="1"/>
    <col min="15" max="15" width="7.421875" style="1" customWidth="1"/>
    <col min="16" max="17" width="7.57421875" style="1" customWidth="1"/>
    <col min="18" max="18" width="7.8515625" style="1" customWidth="1"/>
    <col min="19" max="19" width="7.140625" style="1" customWidth="1"/>
    <col min="20" max="20" width="7.00390625" style="1" customWidth="1"/>
    <col min="21" max="21" width="7.140625" style="1" customWidth="1"/>
    <col min="22" max="22" width="8.28125" style="1" customWidth="1"/>
    <col min="23" max="23" width="8.140625" style="1" customWidth="1"/>
    <col min="24" max="24" width="8.57421875" style="1" customWidth="1"/>
    <col min="25" max="25" width="8.00390625" style="1" customWidth="1"/>
    <col min="26" max="26" width="8.140625" style="1" customWidth="1"/>
    <col min="27" max="27" width="9.28125" style="1" customWidth="1"/>
    <col min="28" max="246" width="9.140625" style="1" customWidth="1"/>
  </cols>
  <sheetData>
    <row r="1" spans="1:246" ht="12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61.5" customHeight="1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="2" customFormat="1" ht="18" customHeight="1">
      <c r="C3" s="2" t="s">
        <v>29</v>
      </c>
    </row>
    <row r="4" spans="1:27" ht="36.75" customHeight="1">
      <c r="A4" s="27" t="s">
        <v>0</v>
      </c>
      <c r="B4" s="27"/>
      <c r="C4" s="28" t="s">
        <v>34</v>
      </c>
      <c r="D4" s="28"/>
      <c r="E4" s="28"/>
      <c r="F4" s="28"/>
      <c r="G4" s="29" t="s">
        <v>35</v>
      </c>
      <c r="H4" s="30"/>
      <c r="I4" s="30"/>
      <c r="J4" s="31"/>
      <c r="K4" s="29" t="s">
        <v>13</v>
      </c>
      <c r="L4" s="30"/>
      <c r="M4" s="30"/>
      <c r="N4" s="31"/>
      <c r="O4" s="28" t="s">
        <v>34</v>
      </c>
      <c r="P4" s="28"/>
      <c r="Q4" s="28"/>
      <c r="R4" s="28"/>
      <c r="S4" s="28" t="s">
        <v>42</v>
      </c>
      <c r="T4" s="28"/>
      <c r="U4" s="28"/>
      <c r="V4" s="28"/>
      <c r="W4" s="33" t="s">
        <v>2</v>
      </c>
      <c r="X4" s="33"/>
      <c r="Y4" s="33"/>
      <c r="Z4" s="33"/>
      <c r="AA4" s="33"/>
    </row>
    <row r="5" spans="1:27" ht="21.75" customHeight="1">
      <c r="A5" s="27"/>
      <c r="B5" s="27"/>
      <c r="C5" s="34" t="s">
        <v>36</v>
      </c>
      <c r="D5" s="34"/>
      <c r="E5" s="34"/>
      <c r="F5" s="34"/>
      <c r="G5" s="35" t="s">
        <v>37</v>
      </c>
      <c r="H5" s="36"/>
      <c r="I5" s="36"/>
      <c r="J5" s="37"/>
      <c r="K5" s="35" t="s">
        <v>41</v>
      </c>
      <c r="L5" s="36"/>
      <c r="M5" s="36"/>
      <c r="N5" s="37"/>
      <c r="O5" s="34" t="s">
        <v>43</v>
      </c>
      <c r="P5" s="34"/>
      <c r="Q5" s="34"/>
      <c r="R5" s="34"/>
      <c r="S5" s="34" t="s">
        <v>45</v>
      </c>
      <c r="T5" s="34"/>
      <c r="U5" s="34"/>
      <c r="V5" s="34"/>
      <c r="W5" s="33"/>
      <c r="X5" s="33"/>
      <c r="Y5" s="33"/>
      <c r="Z5" s="33"/>
      <c r="AA5" s="33"/>
    </row>
    <row r="6" spans="1:27" s="3" customFormat="1" ht="18" customHeight="1">
      <c r="A6" s="27"/>
      <c r="B6" s="27"/>
      <c r="C6" s="32" t="s">
        <v>3</v>
      </c>
      <c r="D6" s="32"/>
      <c r="E6" s="32" t="s">
        <v>4</v>
      </c>
      <c r="F6" s="32"/>
      <c r="G6" s="32" t="s">
        <v>3</v>
      </c>
      <c r="H6" s="32"/>
      <c r="I6" s="32" t="s">
        <v>4</v>
      </c>
      <c r="J6" s="32"/>
      <c r="K6" s="32" t="s">
        <v>3</v>
      </c>
      <c r="L6" s="32"/>
      <c r="M6" s="32" t="s">
        <v>4</v>
      </c>
      <c r="N6" s="32"/>
      <c r="O6" s="32" t="s">
        <v>3</v>
      </c>
      <c r="P6" s="32"/>
      <c r="Q6" s="32" t="s">
        <v>4</v>
      </c>
      <c r="R6" s="32"/>
      <c r="S6" s="32" t="s">
        <v>3</v>
      </c>
      <c r="T6" s="32"/>
      <c r="U6" s="32" t="s">
        <v>4</v>
      </c>
      <c r="V6" s="32"/>
      <c r="W6" s="32" t="s">
        <v>3</v>
      </c>
      <c r="X6" s="32"/>
      <c r="Y6" s="32" t="s">
        <v>4</v>
      </c>
      <c r="Z6" s="32"/>
      <c r="AA6" s="5" t="s">
        <v>5</v>
      </c>
    </row>
    <row r="7" spans="1:27" ht="30" customHeight="1">
      <c r="A7" s="6" t="s">
        <v>6</v>
      </c>
      <c r="B7" s="21" t="s">
        <v>10</v>
      </c>
      <c r="C7" s="6">
        <v>12</v>
      </c>
      <c r="D7" s="6">
        <v>4</v>
      </c>
      <c r="E7" s="7">
        <v>59</v>
      </c>
      <c r="F7" s="7">
        <v>45</v>
      </c>
      <c r="G7" s="6"/>
      <c r="H7" s="6"/>
      <c r="I7" s="7"/>
      <c r="J7" s="7"/>
      <c r="K7" s="6"/>
      <c r="L7" s="6"/>
      <c r="M7" s="7"/>
      <c r="N7" s="7"/>
      <c r="O7" s="6"/>
      <c r="P7" s="6"/>
      <c r="Q7" s="7"/>
      <c r="R7" s="7"/>
      <c r="S7" s="6"/>
      <c r="T7" s="6"/>
      <c r="U7" s="7"/>
      <c r="V7" s="7"/>
      <c r="W7" s="11">
        <f aca="true" t="shared" si="0" ref="W7:Z11">+C7+G7+K7+O7+S7</f>
        <v>12</v>
      </c>
      <c r="X7" s="8">
        <f t="shared" si="0"/>
        <v>4</v>
      </c>
      <c r="Y7" s="9">
        <f t="shared" si="0"/>
        <v>59</v>
      </c>
      <c r="Z7" s="9">
        <f t="shared" si="0"/>
        <v>45</v>
      </c>
      <c r="AA7" s="10">
        <f>+Y7-Z7</f>
        <v>14</v>
      </c>
    </row>
    <row r="8" spans="1:27" ht="30" customHeight="1">
      <c r="A8" s="8" t="s">
        <v>7</v>
      </c>
      <c r="B8" s="21" t="s">
        <v>8</v>
      </c>
      <c r="C8" s="6">
        <v>8</v>
      </c>
      <c r="D8" s="6">
        <v>8</v>
      </c>
      <c r="E8" s="7">
        <v>50</v>
      </c>
      <c r="F8" s="7">
        <v>52</v>
      </c>
      <c r="G8" s="6"/>
      <c r="H8" s="6"/>
      <c r="I8" s="7"/>
      <c r="J8" s="7"/>
      <c r="K8" s="6"/>
      <c r="L8" s="6"/>
      <c r="M8" s="7"/>
      <c r="N8" s="7"/>
      <c r="O8" s="6"/>
      <c r="P8" s="6"/>
      <c r="Q8" s="7"/>
      <c r="R8" s="7"/>
      <c r="S8" s="6"/>
      <c r="T8" s="6"/>
      <c r="U8" s="7"/>
      <c r="V8" s="7"/>
      <c r="W8" s="11">
        <f t="shared" si="0"/>
        <v>8</v>
      </c>
      <c r="X8" s="8">
        <f t="shared" si="0"/>
        <v>8</v>
      </c>
      <c r="Y8" s="9">
        <f t="shared" si="0"/>
        <v>50</v>
      </c>
      <c r="Z8" s="9">
        <f t="shared" si="0"/>
        <v>52</v>
      </c>
      <c r="AA8" s="10">
        <f>+Y8-Z8</f>
        <v>-2</v>
      </c>
    </row>
    <row r="9" spans="1:27" ht="30" customHeight="1">
      <c r="A9" s="8" t="s">
        <v>9</v>
      </c>
      <c r="B9" s="21" t="s">
        <v>13</v>
      </c>
      <c r="C9" s="6">
        <v>7</v>
      </c>
      <c r="D9" s="6">
        <v>9</v>
      </c>
      <c r="E9" s="7">
        <v>50</v>
      </c>
      <c r="F9" s="7">
        <v>46</v>
      </c>
      <c r="G9" s="6"/>
      <c r="H9" s="6"/>
      <c r="I9" s="7"/>
      <c r="J9" s="7"/>
      <c r="K9" s="6"/>
      <c r="L9" s="6"/>
      <c r="M9" s="7"/>
      <c r="N9" s="7"/>
      <c r="O9" s="6"/>
      <c r="P9" s="6"/>
      <c r="Q9" s="7"/>
      <c r="R9" s="7"/>
      <c r="S9" s="6"/>
      <c r="T9" s="6"/>
      <c r="U9" s="7"/>
      <c r="V9" s="7"/>
      <c r="W9" s="8">
        <f t="shared" si="0"/>
        <v>7</v>
      </c>
      <c r="X9" s="8">
        <f t="shared" si="0"/>
        <v>9</v>
      </c>
      <c r="Y9" s="9">
        <f t="shared" si="0"/>
        <v>50</v>
      </c>
      <c r="Z9" s="9">
        <f t="shared" si="0"/>
        <v>46</v>
      </c>
      <c r="AA9" s="10">
        <f>+Y9-Z9</f>
        <v>4</v>
      </c>
    </row>
    <row r="10" spans="1:27" ht="30" customHeight="1">
      <c r="A10" s="8" t="s">
        <v>11</v>
      </c>
      <c r="B10" s="21" t="s">
        <v>32</v>
      </c>
      <c r="C10" s="6">
        <v>7</v>
      </c>
      <c r="D10" s="6">
        <v>9</v>
      </c>
      <c r="E10" s="7">
        <v>47</v>
      </c>
      <c r="F10" s="7">
        <v>54</v>
      </c>
      <c r="G10" s="6"/>
      <c r="H10" s="6"/>
      <c r="I10" s="7"/>
      <c r="J10" s="7"/>
      <c r="K10" s="6"/>
      <c r="L10" s="6"/>
      <c r="M10" s="7"/>
      <c r="N10" s="7"/>
      <c r="O10" s="6"/>
      <c r="P10" s="6"/>
      <c r="Q10" s="7"/>
      <c r="R10" s="7"/>
      <c r="S10" s="6"/>
      <c r="T10" s="6"/>
      <c r="U10" s="7"/>
      <c r="V10" s="7"/>
      <c r="W10" s="8">
        <f t="shared" si="0"/>
        <v>7</v>
      </c>
      <c r="X10" s="8">
        <f t="shared" si="0"/>
        <v>9</v>
      </c>
      <c r="Y10" s="9">
        <f t="shared" si="0"/>
        <v>47</v>
      </c>
      <c r="Z10" s="9">
        <f t="shared" si="0"/>
        <v>54</v>
      </c>
      <c r="AA10" s="10">
        <f>+Y10-Z10</f>
        <v>-7</v>
      </c>
    </row>
    <row r="11" spans="1:27" s="12" customFormat="1" ht="30" customHeight="1">
      <c r="A11" s="6" t="s">
        <v>12</v>
      </c>
      <c r="B11" s="21" t="s">
        <v>50</v>
      </c>
      <c r="C11" s="6">
        <v>6</v>
      </c>
      <c r="D11" s="6">
        <v>10</v>
      </c>
      <c r="E11" s="7">
        <v>40</v>
      </c>
      <c r="F11" s="7">
        <v>49</v>
      </c>
      <c r="G11" s="6"/>
      <c r="H11" s="6"/>
      <c r="I11" s="4"/>
      <c r="J11" s="4"/>
      <c r="K11" s="6"/>
      <c r="L11" s="6"/>
      <c r="M11" s="7"/>
      <c r="N11" s="7"/>
      <c r="O11" s="6"/>
      <c r="P11" s="6"/>
      <c r="Q11" s="4"/>
      <c r="R11" s="4"/>
      <c r="S11" s="4"/>
      <c r="T11" s="4"/>
      <c r="U11" s="4"/>
      <c r="V11" s="4"/>
      <c r="W11" s="8">
        <f t="shared" si="0"/>
        <v>6</v>
      </c>
      <c r="X11" s="8">
        <f t="shared" si="0"/>
        <v>10</v>
      </c>
      <c r="Y11" s="9">
        <f t="shared" si="0"/>
        <v>40</v>
      </c>
      <c r="Z11" s="9">
        <f t="shared" si="0"/>
        <v>49</v>
      </c>
      <c r="AA11" s="10">
        <f>+Y11-Z11</f>
        <v>-9</v>
      </c>
    </row>
    <row r="12" spans="1:27" ht="21.75" customHeight="1">
      <c r="A12" s="13"/>
      <c r="B12" s="14" t="s">
        <v>31</v>
      </c>
      <c r="C12" s="23"/>
      <c r="D12" s="23"/>
      <c r="E12" s="4">
        <f>SUM(E7:E11)</f>
        <v>246</v>
      </c>
      <c r="F12" s="4">
        <f>SUM(F7:F11)</f>
        <v>246</v>
      </c>
      <c r="G12" s="15"/>
      <c r="H12" s="15"/>
      <c r="I12" s="4">
        <f>SUM(I7:I11)</f>
        <v>0</v>
      </c>
      <c r="J12" s="4">
        <f>SUM(J7:J11)</f>
        <v>0</v>
      </c>
      <c r="K12" s="23"/>
      <c r="L12" s="23"/>
      <c r="M12" s="4">
        <f>SUM(M7:M11)</f>
        <v>0</v>
      </c>
      <c r="N12" s="4">
        <f>SUM(N7:N11)</f>
        <v>0</v>
      </c>
      <c r="O12" s="22"/>
      <c r="P12" s="22"/>
      <c r="Q12" s="4">
        <f>SUM(Q7:Q11)</f>
        <v>0</v>
      </c>
      <c r="R12" s="4">
        <f>SUM(R7:R11)</f>
        <v>0</v>
      </c>
      <c r="S12" s="22"/>
      <c r="T12" s="22"/>
      <c r="U12" s="4">
        <f aca="true" t="shared" si="1" ref="U12:Z12">SUM(U7:U11)</f>
        <v>0</v>
      </c>
      <c r="V12" s="4">
        <f t="shared" si="1"/>
        <v>0</v>
      </c>
      <c r="W12" s="4">
        <f t="shared" si="1"/>
        <v>40</v>
      </c>
      <c r="X12" s="4">
        <f t="shared" si="1"/>
        <v>40</v>
      </c>
      <c r="Y12" s="4">
        <f t="shared" si="1"/>
        <v>246</v>
      </c>
      <c r="Z12" s="4">
        <f t="shared" si="1"/>
        <v>246</v>
      </c>
      <c r="AA12" s="24"/>
    </row>
    <row r="13" s="2" customFormat="1" ht="18.75" customHeight="1">
      <c r="B13"/>
    </row>
    <row r="14" s="2" customFormat="1" ht="18" customHeight="1">
      <c r="C14" s="2" t="s">
        <v>29</v>
      </c>
    </row>
    <row r="15" spans="1:27" s="2" customFormat="1" ht="47.25" customHeight="1">
      <c r="A15" s="38" t="s">
        <v>14</v>
      </c>
      <c r="B15" s="38"/>
      <c r="C15" s="28" t="s">
        <v>15</v>
      </c>
      <c r="D15" s="28"/>
      <c r="E15" s="28"/>
      <c r="F15" s="28"/>
      <c r="G15" s="29" t="s">
        <v>38</v>
      </c>
      <c r="H15" s="30"/>
      <c r="I15" s="30"/>
      <c r="J15" s="31"/>
      <c r="K15" s="29" t="s">
        <v>42</v>
      </c>
      <c r="L15" s="30"/>
      <c r="M15" s="30"/>
      <c r="N15" s="31"/>
      <c r="O15" s="28" t="s">
        <v>35</v>
      </c>
      <c r="P15" s="28"/>
      <c r="Q15" s="28"/>
      <c r="R15" s="28"/>
      <c r="S15" s="39" t="s">
        <v>33</v>
      </c>
      <c r="T15" s="39"/>
      <c r="U15" s="39"/>
      <c r="V15" s="39"/>
      <c r="W15" s="33" t="s">
        <v>2</v>
      </c>
      <c r="X15" s="33"/>
      <c r="Y15" s="33"/>
      <c r="Z15" s="33"/>
      <c r="AA15" s="33"/>
    </row>
    <row r="16" spans="1:27" s="2" customFormat="1" ht="20.25" customHeight="1">
      <c r="A16" s="38"/>
      <c r="B16" s="38"/>
      <c r="C16" s="34" t="s">
        <v>36</v>
      </c>
      <c r="D16" s="34"/>
      <c r="E16" s="34"/>
      <c r="F16" s="34"/>
      <c r="G16" s="35" t="s">
        <v>37</v>
      </c>
      <c r="H16" s="36"/>
      <c r="I16" s="36"/>
      <c r="J16" s="37"/>
      <c r="K16" s="35" t="s">
        <v>41</v>
      </c>
      <c r="L16" s="36"/>
      <c r="M16" s="36"/>
      <c r="N16" s="37"/>
      <c r="O16" s="34" t="s">
        <v>43</v>
      </c>
      <c r="P16" s="34"/>
      <c r="Q16" s="34"/>
      <c r="R16" s="34"/>
      <c r="S16" s="34" t="s">
        <v>45</v>
      </c>
      <c r="T16" s="34"/>
      <c r="U16" s="34"/>
      <c r="V16" s="34"/>
      <c r="W16" s="33"/>
      <c r="X16" s="33"/>
      <c r="Y16" s="33"/>
      <c r="Z16" s="33"/>
      <c r="AA16" s="33"/>
    </row>
    <row r="17" spans="1:27" s="12" customFormat="1" ht="18" customHeight="1">
      <c r="A17" s="38"/>
      <c r="B17" s="38"/>
      <c r="C17" s="32" t="s">
        <v>3</v>
      </c>
      <c r="D17" s="32"/>
      <c r="E17" s="32" t="s">
        <v>4</v>
      </c>
      <c r="F17" s="32"/>
      <c r="G17" s="32" t="s">
        <v>3</v>
      </c>
      <c r="H17" s="32"/>
      <c r="I17" s="32" t="s">
        <v>4</v>
      </c>
      <c r="J17" s="32"/>
      <c r="K17" s="32" t="s">
        <v>3</v>
      </c>
      <c r="L17" s="32"/>
      <c r="M17" s="32" t="s">
        <v>4</v>
      </c>
      <c r="N17" s="32"/>
      <c r="O17" s="32" t="s">
        <v>3</v>
      </c>
      <c r="P17" s="32"/>
      <c r="Q17" s="32" t="s">
        <v>4</v>
      </c>
      <c r="R17" s="32"/>
      <c r="S17" s="32" t="s">
        <v>3</v>
      </c>
      <c r="T17" s="32"/>
      <c r="U17" s="32" t="s">
        <v>4</v>
      </c>
      <c r="V17" s="32"/>
      <c r="W17" s="32" t="s">
        <v>3</v>
      </c>
      <c r="X17" s="32"/>
      <c r="Y17" s="32" t="s">
        <v>4</v>
      </c>
      <c r="Z17" s="32"/>
      <c r="AA17" s="5" t="s">
        <v>5</v>
      </c>
    </row>
    <row r="18" spans="1:27" s="12" customFormat="1" ht="30" customHeight="1">
      <c r="A18" s="6" t="s">
        <v>6</v>
      </c>
      <c r="B18" s="21" t="s">
        <v>48</v>
      </c>
      <c r="C18" s="6">
        <v>12</v>
      </c>
      <c r="D18" s="6">
        <v>4</v>
      </c>
      <c r="E18" s="7">
        <v>53</v>
      </c>
      <c r="F18" s="7">
        <v>27</v>
      </c>
      <c r="G18" s="6"/>
      <c r="H18" s="6"/>
      <c r="I18" s="7"/>
      <c r="J18" s="7"/>
      <c r="K18" s="6"/>
      <c r="L18" s="6"/>
      <c r="M18" s="4"/>
      <c r="N18" s="4"/>
      <c r="O18" s="6"/>
      <c r="P18" s="6"/>
      <c r="Q18" s="4"/>
      <c r="R18" s="4"/>
      <c r="S18" s="6"/>
      <c r="T18" s="6"/>
      <c r="U18" s="4"/>
      <c r="V18" s="4"/>
      <c r="W18" s="8">
        <f aca="true" t="shared" si="2" ref="W18:Z22">+C18+G18+K18+O18+S18</f>
        <v>12</v>
      </c>
      <c r="X18" s="8">
        <f t="shared" si="2"/>
        <v>4</v>
      </c>
      <c r="Y18" s="9">
        <f t="shared" si="2"/>
        <v>53</v>
      </c>
      <c r="Z18" s="9">
        <f t="shared" si="2"/>
        <v>27</v>
      </c>
      <c r="AA18" s="10">
        <f>+Y18-Z18</f>
        <v>26</v>
      </c>
    </row>
    <row r="19" spans="1:27" s="2" customFormat="1" ht="30" customHeight="1">
      <c r="A19" s="8" t="s">
        <v>7</v>
      </c>
      <c r="B19" s="21" t="s">
        <v>17</v>
      </c>
      <c r="C19" s="6">
        <v>7</v>
      </c>
      <c r="D19" s="6">
        <v>9</v>
      </c>
      <c r="E19" s="7">
        <v>39</v>
      </c>
      <c r="F19" s="7">
        <v>40</v>
      </c>
      <c r="G19" s="6"/>
      <c r="H19" s="6"/>
      <c r="I19" s="7"/>
      <c r="J19" s="7"/>
      <c r="K19" s="6"/>
      <c r="L19" s="6"/>
      <c r="M19" s="7"/>
      <c r="N19" s="7"/>
      <c r="O19" s="6"/>
      <c r="P19" s="6"/>
      <c r="Q19" s="7"/>
      <c r="R19" s="7"/>
      <c r="S19" s="6"/>
      <c r="T19" s="6"/>
      <c r="U19" s="7"/>
      <c r="V19" s="7"/>
      <c r="W19" s="8">
        <f t="shared" si="2"/>
        <v>7</v>
      </c>
      <c r="X19" s="8">
        <f t="shared" si="2"/>
        <v>9</v>
      </c>
      <c r="Y19" s="9">
        <f t="shared" si="2"/>
        <v>39</v>
      </c>
      <c r="Z19" s="9">
        <f t="shared" si="2"/>
        <v>40</v>
      </c>
      <c r="AA19" s="10">
        <f>+Y19-Z19</f>
        <v>-1</v>
      </c>
    </row>
    <row r="20" spans="1:27" s="2" customFormat="1" ht="30" customHeight="1">
      <c r="A20" s="8" t="s">
        <v>9</v>
      </c>
      <c r="B20" s="21" t="s">
        <v>16</v>
      </c>
      <c r="C20" s="6">
        <v>7</v>
      </c>
      <c r="D20" s="6">
        <v>9</v>
      </c>
      <c r="E20" s="7">
        <v>40</v>
      </c>
      <c r="F20" s="7">
        <v>45</v>
      </c>
      <c r="G20" s="6"/>
      <c r="H20" s="6"/>
      <c r="I20" s="7"/>
      <c r="J20" s="7"/>
      <c r="K20" s="6"/>
      <c r="L20" s="6"/>
      <c r="M20" s="7"/>
      <c r="N20" s="7"/>
      <c r="O20" s="6"/>
      <c r="P20" s="6"/>
      <c r="Q20" s="7"/>
      <c r="R20" s="7"/>
      <c r="S20" s="6"/>
      <c r="T20" s="6"/>
      <c r="U20" s="7"/>
      <c r="V20" s="7"/>
      <c r="W20" s="8">
        <f t="shared" si="2"/>
        <v>7</v>
      </c>
      <c r="X20" s="8">
        <f t="shared" si="2"/>
        <v>9</v>
      </c>
      <c r="Y20" s="9">
        <f t="shared" si="2"/>
        <v>40</v>
      </c>
      <c r="Z20" s="9">
        <f t="shared" si="2"/>
        <v>45</v>
      </c>
      <c r="AA20" s="10">
        <f>+Y20-Z20</f>
        <v>-5</v>
      </c>
    </row>
    <row r="21" spans="1:27" s="2" customFormat="1" ht="30" customHeight="1">
      <c r="A21" s="8" t="s">
        <v>11</v>
      </c>
      <c r="B21" s="21" t="s">
        <v>15</v>
      </c>
      <c r="C21" s="6">
        <v>7</v>
      </c>
      <c r="D21" s="6">
        <v>9</v>
      </c>
      <c r="E21" s="7">
        <v>41</v>
      </c>
      <c r="F21" s="7">
        <v>50</v>
      </c>
      <c r="G21" s="6"/>
      <c r="H21" s="6"/>
      <c r="I21" s="7"/>
      <c r="J21" s="7"/>
      <c r="K21" s="6"/>
      <c r="L21" s="6"/>
      <c r="M21" s="7"/>
      <c r="N21" s="7"/>
      <c r="O21" s="6"/>
      <c r="P21" s="6"/>
      <c r="Q21" s="7"/>
      <c r="R21" s="7"/>
      <c r="S21" s="6"/>
      <c r="T21" s="6"/>
      <c r="U21" s="7"/>
      <c r="V21" s="7"/>
      <c r="W21" s="8">
        <f t="shared" si="2"/>
        <v>7</v>
      </c>
      <c r="X21" s="8">
        <f t="shared" si="2"/>
        <v>9</v>
      </c>
      <c r="Y21" s="9">
        <f t="shared" si="2"/>
        <v>41</v>
      </c>
      <c r="Z21" s="9">
        <f t="shared" si="2"/>
        <v>50</v>
      </c>
      <c r="AA21" s="10">
        <f>+Y21-Z21</f>
        <v>-9</v>
      </c>
    </row>
    <row r="22" spans="1:27" s="2" customFormat="1" ht="30" customHeight="1">
      <c r="A22" s="8" t="s">
        <v>12</v>
      </c>
      <c r="B22" s="21" t="s">
        <v>49</v>
      </c>
      <c r="C22" s="6">
        <v>7</v>
      </c>
      <c r="D22" s="6">
        <v>9</v>
      </c>
      <c r="E22" s="7">
        <v>36</v>
      </c>
      <c r="F22" s="7">
        <v>47</v>
      </c>
      <c r="G22" s="6"/>
      <c r="H22" s="6"/>
      <c r="I22" s="7"/>
      <c r="J22" s="7"/>
      <c r="K22" s="6"/>
      <c r="L22" s="6"/>
      <c r="M22" s="7"/>
      <c r="N22" s="7"/>
      <c r="O22" s="6"/>
      <c r="P22" s="6"/>
      <c r="Q22" s="7"/>
      <c r="R22" s="7"/>
      <c r="S22" s="6"/>
      <c r="T22" s="6"/>
      <c r="U22" s="7"/>
      <c r="V22" s="7"/>
      <c r="W22" s="8">
        <f t="shared" si="2"/>
        <v>7</v>
      </c>
      <c r="X22" s="8">
        <f t="shared" si="2"/>
        <v>9</v>
      </c>
      <c r="Y22" s="9">
        <f t="shared" si="2"/>
        <v>36</v>
      </c>
      <c r="Z22" s="9">
        <f t="shared" si="2"/>
        <v>47</v>
      </c>
      <c r="AA22" s="10">
        <f>+Y22-Z22</f>
        <v>-11</v>
      </c>
    </row>
    <row r="23" spans="1:27" ht="21.75" customHeight="1">
      <c r="A23" s="13"/>
      <c r="B23" s="14" t="s">
        <v>31</v>
      </c>
      <c r="C23" s="23"/>
      <c r="D23" s="23"/>
      <c r="E23" s="4">
        <f>SUM(E18:E22)</f>
        <v>209</v>
      </c>
      <c r="F23" s="4">
        <f>SUM(F18:F22)</f>
        <v>209</v>
      </c>
      <c r="G23" s="15"/>
      <c r="H23" s="15"/>
      <c r="I23" s="4">
        <f>SUM(I18:I22)</f>
        <v>0</v>
      </c>
      <c r="J23" s="4">
        <f>SUM(J18:J22)</f>
        <v>0</v>
      </c>
      <c r="K23" s="23"/>
      <c r="L23" s="23"/>
      <c r="M23" s="4">
        <f>SUM(M18:M22)</f>
        <v>0</v>
      </c>
      <c r="N23" s="4">
        <f>SUM(N18:N22)</f>
        <v>0</v>
      </c>
      <c r="O23" s="22"/>
      <c r="P23" s="22"/>
      <c r="Q23" s="4">
        <f>SUM(Q18:Q22)</f>
        <v>0</v>
      </c>
      <c r="R23" s="4">
        <f>SUM(R18:R22)</f>
        <v>0</v>
      </c>
      <c r="S23" s="22"/>
      <c r="T23" s="22"/>
      <c r="U23" s="4">
        <f aca="true" t="shared" si="3" ref="U23:Z23">SUM(U18:U22)</f>
        <v>0</v>
      </c>
      <c r="V23" s="4">
        <f t="shared" si="3"/>
        <v>0</v>
      </c>
      <c r="W23" s="4">
        <f t="shared" si="3"/>
        <v>40</v>
      </c>
      <c r="X23" s="4">
        <f t="shared" si="3"/>
        <v>40</v>
      </c>
      <c r="Y23" s="4">
        <f t="shared" si="3"/>
        <v>209</v>
      </c>
      <c r="Z23" s="4">
        <f t="shared" si="3"/>
        <v>209</v>
      </c>
      <c r="AA23" s="24"/>
    </row>
    <row r="24" s="2" customFormat="1" ht="18.75" customHeight="1">
      <c r="B24"/>
    </row>
    <row r="25" spans="3:24" s="2" customFormat="1" ht="17.25" customHeight="1">
      <c r="C25" s="2" t="s">
        <v>28</v>
      </c>
      <c r="W25" s="17"/>
      <c r="X25" s="18"/>
    </row>
    <row r="26" spans="1:27" s="2" customFormat="1" ht="44.25" customHeight="1">
      <c r="A26" s="38" t="s">
        <v>18</v>
      </c>
      <c r="B26" s="38"/>
      <c r="C26" s="40" t="s">
        <v>47</v>
      </c>
      <c r="D26" s="41"/>
      <c r="E26" s="41"/>
      <c r="F26" s="41"/>
      <c r="G26" s="29" t="s">
        <v>34</v>
      </c>
      <c r="H26" s="30"/>
      <c r="I26" s="30"/>
      <c r="J26" s="31"/>
      <c r="K26" s="29" t="s">
        <v>20</v>
      </c>
      <c r="L26" s="30"/>
      <c r="M26" s="30"/>
      <c r="N26" s="31"/>
      <c r="O26" s="28" t="s">
        <v>44</v>
      </c>
      <c r="P26" s="28"/>
      <c r="Q26" s="28"/>
      <c r="R26" s="28"/>
      <c r="S26" s="28" t="s">
        <v>21</v>
      </c>
      <c r="T26" s="28"/>
      <c r="U26" s="28"/>
      <c r="V26" s="28"/>
      <c r="W26" s="33" t="s">
        <v>2</v>
      </c>
      <c r="X26" s="33"/>
      <c r="Y26" s="33"/>
      <c r="Z26" s="33"/>
      <c r="AA26" s="33"/>
    </row>
    <row r="27" spans="1:27" s="2" customFormat="1" ht="20.25" customHeight="1">
      <c r="A27" s="38"/>
      <c r="B27" s="38"/>
      <c r="C27" s="34" t="s">
        <v>1</v>
      </c>
      <c r="D27" s="34"/>
      <c r="E27" s="34"/>
      <c r="F27" s="34"/>
      <c r="G27" s="35" t="s">
        <v>39</v>
      </c>
      <c r="H27" s="36"/>
      <c r="I27" s="36"/>
      <c r="J27" s="37"/>
      <c r="K27" s="35" t="s">
        <v>41</v>
      </c>
      <c r="L27" s="36"/>
      <c r="M27" s="36"/>
      <c r="N27" s="37"/>
      <c r="O27" s="34" t="s">
        <v>43</v>
      </c>
      <c r="P27" s="34"/>
      <c r="Q27" s="34"/>
      <c r="R27" s="34"/>
      <c r="S27" s="34" t="s">
        <v>46</v>
      </c>
      <c r="T27" s="34"/>
      <c r="U27" s="34"/>
      <c r="V27" s="34"/>
      <c r="W27" s="33"/>
      <c r="X27" s="33"/>
      <c r="Y27" s="33"/>
      <c r="Z27" s="33"/>
      <c r="AA27" s="33"/>
    </row>
    <row r="28" spans="1:27" s="12" customFormat="1" ht="21" customHeight="1">
      <c r="A28" s="38"/>
      <c r="B28" s="38"/>
      <c r="C28" s="32" t="s">
        <v>3</v>
      </c>
      <c r="D28" s="32"/>
      <c r="E28" s="32" t="s">
        <v>4</v>
      </c>
      <c r="F28" s="32"/>
      <c r="G28" s="32" t="s">
        <v>3</v>
      </c>
      <c r="H28" s="32"/>
      <c r="I28" s="32" t="s">
        <v>4</v>
      </c>
      <c r="J28" s="32"/>
      <c r="K28" s="32" t="s">
        <v>3</v>
      </c>
      <c r="L28" s="32"/>
      <c r="M28" s="32" t="s">
        <v>4</v>
      </c>
      <c r="N28" s="32"/>
      <c r="O28" s="32" t="s">
        <v>3</v>
      </c>
      <c r="P28" s="32"/>
      <c r="Q28" s="32" t="s">
        <v>4</v>
      </c>
      <c r="R28" s="32"/>
      <c r="S28" s="32" t="s">
        <v>3</v>
      </c>
      <c r="T28" s="32"/>
      <c r="U28" s="32" t="s">
        <v>4</v>
      </c>
      <c r="V28" s="32"/>
      <c r="W28" s="32" t="s">
        <v>3</v>
      </c>
      <c r="X28" s="32"/>
      <c r="Y28" s="32" t="s">
        <v>4</v>
      </c>
      <c r="Z28" s="32"/>
      <c r="AA28" s="5" t="s">
        <v>5</v>
      </c>
    </row>
    <row r="29" spans="1:27" s="2" customFormat="1" ht="30" customHeight="1">
      <c r="A29" s="6" t="s">
        <v>6</v>
      </c>
      <c r="B29" s="21" t="s">
        <v>19</v>
      </c>
      <c r="C29" s="6"/>
      <c r="D29" s="6"/>
      <c r="E29" s="6"/>
      <c r="F29" s="25"/>
      <c r="G29" s="6"/>
      <c r="H29" s="6"/>
      <c r="I29" s="7"/>
      <c r="J29" s="7"/>
      <c r="K29" s="6"/>
      <c r="L29" s="6"/>
      <c r="M29" s="7"/>
      <c r="N29" s="7"/>
      <c r="O29" s="6"/>
      <c r="P29" s="6"/>
      <c r="Q29" s="7"/>
      <c r="R29" s="7"/>
      <c r="S29" s="6"/>
      <c r="T29" s="6"/>
      <c r="U29" s="7"/>
      <c r="V29" s="7"/>
      <c r="W29" s="8">
        <f aca="true" t="shared" si="4" ref="W29:Z32">+G29+K29+O29+S29</f>
        <v>0</v>
      </c>
      <c r="X29" s="8">
        <f t="shared" si="4"/>
        <v>0</v>
      </c>
      <c r="Y29" s="9">
        <f t="shared" si="4"/>
        <v>0</v>
      </c>
      <c r="Z29" s="9">
        <f t="shared" si="4"/>
        <v>0</v>
      </c>
      <c r="AA29" s="10">
        <f>+Y29-Z29</f>
        <v>0</v>
      </c>
    </row>
    <row r="30" spans="1:27" s="2" customFormat="1" ht="30" customHeight="1">
      <c r="A30" s="8" t="s">
        <v>7</v>
      </c>
      <c r="B30" s="21" t="s">
        <v>20</v>
      </c>
      <c r="C30" s="6"/>
      <c r="D30" s="6"/>
      <c r="E30" s="6"/>
      <c r="F30" s="6"/>
      <c r="G30" s="6"/>
      <c r="H30" s="6"/>
      <c r="I30" s="7"/>
      <c r="J30" s="7"/>
      <c r="K30" s="6"/>
      <c r="L30" s="6"/>
      <c r="M30" s="7"/>
      <c r="N30" s="7"/>
      <c r="O30" s="6"/>
      <c r="P30" s="6"/>
      <c r="Q30" s="7"/>
      <c r="R30" s="7"/>
      <c r="S30" s="6"/>
      <c r="T30" s="6"/>
      <c r="U30" s="7"/>
      <c r="V30" s="7"/>
      <c r="W30" s="8">
        <f t="shared" si="4"/>
        <v>0</v>
      </c>
      <c r="X30" s="8">
        <f t="shared" si="4"/>
        <v>0</v>
      </c>
      <c r="Y30" s="9">
        <f t="shared" si="4"/>
        <v>0</v>
      </c>
      <c r="Z30" s="9">
        <f t="shared" si="4"/>
        <v>0</v>
      </c>
      <c r="AA30" s="10">
        <f>+Y30-Z30</f>
        <v>0</v>
      </c>
    </row>
    <row r="31" spans="1:27" s="2" customFormat="1" ht="30" customHeight="1">
      <c r="A31" s="8" t="s">
        <v>9</v>
      </c>
      <c r="B31" s="21" t="s">
        <v>21</v>
      </c>
      <c r="C31" s="6"/>
      <c r="D31" s="6"/>
      <c r="E31" s="6"/>
      <c r="F31" s="6"/>
      <c r="G31" s="6"/>
      <c r="H31" s="6"/>
      <c r="I31" s="7"/>
      <c r="J31" s="7"/>
      <c r="K31" s="6"/>
      <c r="L31" s="6"/>
      <c r="M31" s="19"/>
      <c r="N31" s="7"/>
      <c r="O31" s="6"/>
      <c r="P31" s="6"/>
      <c r="Q31" s="7"/>
      <c r="R31" s="7"/>
      <c r="S31" s="6"/>
      <c r="T31" s="6"/>
      <c r="U31" s="7"/>
      <c r="V31" s="7"/>
      <c r="W31" s="8">
        <f t="shared" si="4"/>
        <v>0</v>
      </c>
      <c r="X31" s="8">
        <f t="shared" si="4"/>
        <v>0</v>
      </c>
      <c r="Y31" s="9">
        <f t="shared" si="4"/>
        <v>0</v>
      </c>
      <c r="Z31" s="9">
        <f t="shared" si="4"/>
        <v>0</v>
      </c>
      <c r="AA31" s="10">
        <f>+Y31-Z31</f>
        <v>0</v>
      </c>
    </row>
    <row r="32" spans="1:27" s="2" customFormat="1" ht="30" customHeight="1">
      <c r="A32" s="8" t="s">
        <v>11</v>
      </c>
      <c r="B32" s="21" t="s">
        <v>22</v>
      </c>
      <c r="C32" s="6"/>
      <c r="D32" s="6"/>
      <c r="E32" s="6"/>
      <c r="F32" s="6"/>
      <c r="G32" s="6"/>
      <c r="H32" s="6"/>
      <c r="I32" s="7"/>
      <c r="J32" s="7"/>
      <c r="K32" s="6"/>
      <c r="L32" s="6"/>
      <c r="M32" s="7"/>
      <c r="N32" s="7"/>
      <c r="O32" s="6"/>
      <c r="P32" s="6"/>
      <c r="Q32" s="7"/>
      <c r="R32" s="7"/>
      <c r="S32" s="6"/>
      <c r="T32" s="6"/>
      <c r="U32" s="7"/>
      <c r="V32" s="7"/>
      <c r="W32" s="8">
        <f t="shared" si="4"/>
        <v>0</v>
      </c>
      <c r="X32" s="8">
        <f t="shared" si="4"/>
        <v>0</v>
      </c>
      <c r="Y32" s="9">
        <f t="shared" si="4"/>
        <v>0</v>
      </c>
      <c r="Z32" s="9">
        <f t="shared" si="4"/>
        <v>0</v>
      </c>
      <c r="AA32" s="10">
        <f>+Y32-Z32</f>
        <v>0</v>
      </c>
    </row>
    <row r="33" spans="1:27" ht="21.75" customHeight="1">
      <c r="A33" s="13"/>
      <c r="B33" s="14" t="s">
        <v>31</v>
      </c>
      <c r="C33" s="23"/>
      <c r="D33" s="23"/>
      <c r="E33" s="4">
        <f>SUM(E29:E32)</f>
        <v>0</v>
      </c>
      <c r="F33" s="4">
        <f>SUM(F29:F32)</f>
        <v>0</v>
      </c>
      <c r="G33" s="15"/>
      <c r="H33" s="15"/>
      <c r="I33" s="4">
        <f>SUM(I29:I32)</f>
        <v>0</v>
      </c>
      <c r="J33" s="4">
        <f>SUM(J29:J32)</f>
        <v>0</v>
      </c>
      <c r="K33" s="23"/>
      <c r="L33" s="23"/>
      <c r="M33" s="4">
        <f>SUM(M29:M32)</f>
        <v>0</v>
      </c>
      <c r="N33" s="4">
        <f>SUM(N29:N32)</f>
        <v>0</v>
      </c>
      <c r="O33" s="22"/>
      <c r="P33" s="22"/>
      <c r="Q33" s="4">
        <f>SUM(Q29:Q32)</f>
        <v>0</v>
      </c>
      <c r="R33" s="4">
        <f>SUM(R29:R32)</f>
        <v>0</v>
      </c>
      <c r="S33" s="22"/>
      <c r="T33" s="22"/>
      <c r="U33" s="4">
        <f aca="true" t="shared" si="5" ref="U33:Z33">SUM(U29:U32)</f>
        <v>0</v>
      </c>
      <c r="V33" s="4">
        <f t="shared" si="5"/>
        <v>0</v>
      </c>
      <c r="W33" s="4">
        <f t="shared" si="5"/>
        <v>0</v>
      </c>
      <c r="X33" s="4">
        <f t="shared" si="5"/>
        <v>0</v>
      </c>
      <c r="Y33" s="4">
        <f t="shared" si="5"/>
        <v>0</v>
      </c>
      <c r="Z33" s="4">
        <f t="shared" si="5"/>
        <v>0</v>
      </c>
      <c r="AA33" s="24" t="s">
        <v>1</v>
      </c>
    </row>
    <row r="34" s="2" customFormat="1" ht="18.75" customHeight="1">
      <c r="B34"/>
    </row>
    <row r="35" spans="3:250" ht="17.25" customHeight="1">
      <c r="C35" s="2" t="s">
        <v>28</v>
      </c>
      <c r="K35" s="16"/>
      <c r="O35" s="16"/>
      <c r="S35" s="16"/>
      <c r="W35" s="16"/>
      <c r="IM35" s="1"/>
      <c r="IN35" s="1"/>
      <c r="IO35" s="1"/>
      <c r="IP35" s="1"/>
    </row>
    <row r="36" spans="1:27" s="2" customFormat="1" ht="44.25" customHeight="1">
      <c r="A36" s="38" t="s">
        <v>23</v>
      </c>
      <c r="B36" s="38"/>
      <c r="C36" s="40" t="s">
        <v>47</v>
      </c>
      <c r="D36" s="41"/>
      <c r="E36" s="41"/>
      <c r="F36" s="41"/>
      <c r="G36" s="29" t="s">
        <v>40</v>
      </c>
      <c r="H36" s="30"/>
      <c r="I36" s="30"/>
      <c r="J36" s="31"/>
      <c r="K36" s="29" t="s">
        <v>24</v>
      </c>
      <c r="L36" s="30"/>
      <c r="M36" s="30"/>
      <c r="N36" s="31"/>
      <c r="O36" s="28" t="s">
        <v>38</v>
      </c>
      <c r="P36" s="28"/>
      <c r="Q36" s="28"/>
      <c r="R36" s="28"/>
      <c r="S36" s="28" t="s">
        <v>27</v>
      </c>
      <c r="T36" s="28"/>
      <c r="U36" s="28"/>
      <c r="V36" s="28"/>
      <c r="W36" s="33" t="s">
        <v>2</v>
      </c>
      <c r="X36" s="33"/>
      <c r="Y36" s="33"/>
      <c r="Z36" s="33"/>
      <c r="AA36" s="33"/>
    </row>
    <row r="37" spans="1:27" s="2" customFormat="1" ht="20.25" customHeight="1">
      <c r="A37" s="38"/>
      <c r="B37" s="38"/>
      <c r="C37" s="34" t="s">
        <v>1</v>
      </c>
      <c r="D37" s="34"/>
      <c r="E37" s="34"/>
      <c r="F37" s="34"/>
      <c r="G37" s="35" t="s">
        <v>39</v>
      </c>
      <c r="H37" s="36"/>
      <c r="I37" s="36"/>
      <c r="J37" s="37"/>
      <c r="K37" s="35" t="s">
        <v>41</v>
      </c>
      <c r="L37" s="36"/>
      <c r="M37" s="36"/>
      <c r="N37" s="37"/>
      <c r="O37" s="34" t="s">
        <v>43</v>
      </c>
      <c r="P37" s="34"/>
      <c r="Q37" s="34"/>
      <c r="R37" s="34"/>
      <c r="S37" s="34" t="s">
        <v>46</v>
      </c>
      <c r="T37" s="34"/>
      <c r="U37" s="34"/>
      <c r="V37" s="34"/>
      <c r="W37" s="33"/>
      <c r="X37" s="33"/>
      <c r="Y37" s="33"/>
      <c r="Z37" s="33"/>
      <c r="AA37" s="33"/>
    </row>
    <row r="38" spans="1:27" s="12" customFormat="1" ht="21" customHeight="1">
      <c r="A38" s="38"/>
      <c r="B38" s="38"/>
      <c r="C38" s="32" t="s">
        <v>3</v>
      </c>
      <c r="D38" s="32"/>
      <c r="E38" s="32" t="s">
        <v>4</v>
      </c>
      <c r="F38" s="32"/>
      <c r="G38" s="32" t="s">
        <v>3</v>
      </c>
      <c r="H38" s="32"/>
      <c r="I38" s="32" t="s">
        <v>4</v>
      </c>
      <c r="J38" s="32"/>
      <c r="K38" s="32" t="s">
        <v>3</v>
      </c>
      <c r="L38" s="32"/>
      <c r="M38" s="32" t="s">
        <v>4</v>
      </c>
      <c r="N38" s="32"/>
      <c r="O38" s="32" t="s">
        <v>3</v>
      </c>
      <c r="P38" s="32"/>
      <c r="Q38" s="32" t="s">
        <v>4</v>
      </c>
      <c r="R38" s="32"/>
      <c r="S38" s="32" t="s">
        <v>3</v>
      </c>
      <c r="T38" s="32"/>
      <c r="U38" s="32" t="s">
        <v>4</v>
      </c>
      <c r="V38" s="32"/>
      <c r="W38" s="32" t="s">
        <v>3</v>
      </c>
      <c r="X38" s="32"/>
      <c r="Y38" s="32" t="s">
        <v>4</v>
      </c>
      <c r="Z38" s="32"/>
      <c r="AA38" s="5" t="s">
        <v>5</v>
      </c>
    </row>
    <row r="39" spans="1:27" s="2" customFormat="1" ht="30" customHeight="1">
      <c r="A39" s="8" t="s">
        <v>6</v>
      </c>
      <c r="B39" s="21" t="s">
        <v>24</v>
      </c>
      <c r="C39" s="6"/>
      <c r="D39" s="6"/>
      <c r="E39" s="7"/>
      <c r="F39" s="7"/>
      <c r="G39" s="6"/>
      <c r="H39" s="6"/>
      <c r="I39" s="7"/>
      <c r="J39" s="7"/>
      <c r="K39" s="6"/>
      <c r="L39" s="6"/>
      <c r="M39" s="7"/>
      <c r="N39" s="7"/>
      <c r="O39" s="6"/>
      <c r="P39" s="6"/>
      <c r="Q39" s="7"/>
      <c r="R39" s="7"/>
      <c r="S39" s="6"/>
      <c r="T39" s="6"/>
      <c r="U39" s="7"/>
      <c r="V39" s="7"/>
      <c r="W39" s="8">
        <f aca="true" t="shared" si="6" ref="W39:Z42">+C39+G39+K39+S39</f>
        <v>0</v>
      </c>
      <c r="X39" s="8">
        <f t="shared" si="6"/>
        <v>0</v>
      </c>
      <c r="Y39" s="9">
        <f t="shared" si="6"/>
        <v>0</v>
      </c>
      <c r="Z39" s="9">
        <f t="shared" si="6"/>
        <v>0</v>
      </c>
      <c r="AA39" s="10">
        <f>+Y39-Z39</f>
        <v>0</v>
      </c>
    </row>
    <row r="40" spans="1:27" s="2" customFormat="1" ht="30" customHeight="1">
      <c r="A40" s="8" t="s">
        <v>7</v>
      </c>
      <c r="B40" s="21" t="s">
        <v>25</v>
      </c>
      <c r="C40" s="6"/>
      <c r="D40" s="6"/>
      <c r="E40" s="7"/>
      <c r="F40" s="7"/>
      <c r="G40" s="6"/>
      <c r="H40" s="6"/>
      <c r="I40" s="7"/>
      <c r="J40" s="7"/>
      <c r="K40" s="6"/>
      <c r="L40" s="6"/>
      <c r="M40" s="19"/>
      <c r="N40" s="7"/>
      <c r="O40" s="6"/>
      <c r="P40" s="6"/>
      <c r="Q40" s="7"/>
      <c r="R40" s="7"/>
      <c r="S40" s="6"/>
      <c r="T40" s="6"/>
      <c r="U40" s="7"/>
      <c r="V40" s="7"/>
      <c r="W40" s="8">
        <f t="shared" si="6"/>
        <v>0</v>
      </c>
      <c r="X40" s="8">
        <f t="shared" si="6"/>
        <v>0</v>
      </c>
      <c r="Y40" s="9">
        <f t="shared" si="6"/>
        <v>0</v>
      </c>
      <c r="Z40" s="9">
        <f t="shared" si="6"/>
        <v>0</v>
      </c>
      <c r="AA40" s="10">
        <f>+Y40-Z40</f>
        <v>0</v>
      </c>
    </row>
    <row r="41" spans="1:27" s="2" customFormat="1" ht="30" customHeight="1">
      <c r="A41" s="8" t="s">
        <v>9</v>
      </c>
      <c r="B41" s="21" t="s">
        <v>26</v>
      </c>
      <c r="C41" s="6"/>
      <c r="D41" s="6"/>
      <c r="E41" s="7"/>
      <c r="F41" s="7"/>
      <c r="G41" s="6"/>
      <c r="H41" s="6"/>
      <c r="I41" s="7"/>
      <c r="J41" s="7"/>
      <c r="K41" s="6"/>
      <c r="L41" s="6"/>
      <c r="M41" s="7"/>
      <c r="N41" s="7"/>
      <c r="O41" s="6"/>
      <c r="P41" s="6"/>
      <c r="Q41" s="7"/>
      <c r="R41" s="7"/>
      <c r="S41" s="6"/>
      <c r="T41" s="6"/>
      <c r="U41" s="7"/>
      <c r="V41" s="7"/>
      <c r="W41" s="8">
        <f t="shared" si="6"/>
        <v>0</v>
      </c>
      <c r="X41" s="8">
        <f t="shared" si="6"/>
        <v>0</v>
      </c>
      <c r="Y41" s="9">
        <f t="shared" si="6"/>
        <v>0</v>
      </c>
      <c r="Z41" s="9">
        <f t="shared" si="6"/>
        <v>0</v>
      </c>
      <c r="AA41" s="10">
        <f>+Y41-Z41</f>
        <v>0</v>
      </c>
    </row>
    <row r="42" spans="1:27" s="2" customFormat="1" ht="30" customHeight="1">
      <c r="A42" s="8" t="s">
        <v>11</v>
      </c>
      <c r="B42" s="21" t="s">
        <v>27</v>
      </c>
      <c r="C42" s="6"/>
      <c r="D42" s="6"/>
      <c r="E42" s="7"/>
      <c r="F42" s="7"/>
      <c r="G42" s="20"/>
      <c r="H42" s="6"/>
      <c r="I42" s="7"/>
      <c r="J42" s="7"/>
      <c r="K42" s="6"/>
      <c r="L42" s="6"/>
      <c r="M42" s="7"/>
      <c r="N42" s="7"/>
      <c r="O42" s="6"/>
      <c r="P42" s="6"/>
      <c r="Q42" s="7"/>
      <c r="R42" s="7"/>
      <c r="S42" s="6"/>
      <c r="T42" s="6"/>
      <c r="U42" s="7"/>
      <c r="V42" s="7"/>
      <c r="W42" s="8">
        <f t="shared" si="6"/>
        <v>0</v>
      </c>
      <c r="X42" s="8">
        <f t="shared" si="6"/>
        <v>0</v>
      </c>
      <c r="Y42" s="9">
        <f t="shared" si="6"/>
        <v>0</v>
      </c>
      <c r="Z42" s="9">
        <f t="shared" si="6"/>
        <v>0</v>
      </c>
      <c r="AA42" s="10">
        <f>+Y42-Z42</f>
        <v>0</v>
      </c>
    </row>
    <row r="43" spans="1:27" ht="21.75" customHeight="1">
      <c r="A43" s="13"/>
      <c r="B43" s="14" t="s">
        <v>31</v>
      </c>
      <c r="C43" s="23"/>
      <c r="D43" s="23"/>
      <c r="E43" s="4">
        <f>SUM(E39:E42)</f>
        <v>0</v>
      </c>
      <c r="F43" s="4">
        <f>SUM(F39:F42)</f>
        <v>0</v>
      </c>
      <c r="G43" s="15"/>
      <c r="H43" s="15"/>
      <c r="I43" s="4">
        <f>SUM(I39:I42)</f>
        <v>0</v>
      </c>
      <c r="J43" s="4">
        <f>SUM(J39:J42)</f>
        <v>0</v>
      </c>
      <c r="K43" s="23"/>
      <c r="L43" s="23"/>
      <c r="M43" s="4">
        <f>SUM(M39:M42)</f>
        <v>0</v>
      </c>
      <c r="N43" s="4">
        <f>SUM(N39:N42)</f>
        <v>0</v>
      </c>
      <c r="O43" s="22"/>
      <c r="P43" s="22"/>
      <c r="Q43" s="4">
        <f>SUM(Q39:Q42)</f>
        <v>0</v>
      </c>
      <c r="R43" s="4">
        <f>SUM(R39:R42)</f>
        <v>0</v>
      </c>
      <c r="S43" s="22"/>
      <c r="T43" s="22"/>
      <c r="U43" s="4">
        <f aca="true" t="shared" si="7" ref="U43:Z43">SUM(U39:U42)</f>
        <v>0</v>
      </c>
      <c r="V43" s="4">
        <f t="shared" si="7"/>
        <v>0</v>
      </c>
      <c r="W43" s="4">
        <f t="shared" si="7"/>
        <v>0</v>
      </c>
      <c r="X43" s="4">
        <f t="shared" si="7"/>
        <v>0</v>
      </c>
      <c r="Y43" s="4">
        <f t="shared" si="7"/>
        <v>0</v>
      </c>
      <c r="Z43" s="4">
        <f t="shared" si="7"/>
        <v>0</v>
      </c>
      <c r="AA43" s="24" t="s">
        <v>1</v>
      </c>
    </row>
    <row r="65525" ht="13.5" customHeight="1"/>
  </sheetData>
  <sheetProtection selectLockedCells="1" selectUnlockedCells="1"/>
  <mergeCells count="97">
    <mergeCell ref="A2:AA2"/>
    <mergeCell ref="O38:P38"/>
    <mergeCell ref="Q38:R38"/>
    <mergeCell ref="S38:T38"/>
    <mergeCell ref="U38:V38"/>
    <mergeCell ref="W38:X38"/>
    <mergeCell ref="Y38:Z38"/>
    <mergeCell ref="G37:J37"/>
    <mergeCell ref="K37:N37"/>
    <mergeCell ref="O37:R37"/>
    <mergeCell ref="S37:V37"/>
    <mergeCell ref="C38:D38"/>
    <mergeCell ref="E38:F38"/>
    <mergeCell ref="G38:H38"/>
    <mergeCell ref="I38:J38"/>
    <mergeCell ref="K38:L38"/>
    <mergeCell ref="M38:N38"/>
    <mergeCell ref="W28:X28"/>
    <mergeCell ref="Y28:Z28"/>
    <mergeCell ref="A36:B38"/>
    <mergeCell ref="C36:F36"/>
    <mergeCell ref="G36:J36"/>
    <mergeCell ref="K36:N36"/>
    <mergeCell ref="O36:R36"/>
    <mergeCell ref="S36:V36"/>
    <mergeCell ref="W36:AA37"/>
    <mergeCell ref="C37:F37"/>
    <mergeCell ref="K28:L28"/>
    <mergeCell ref="M28:N28"/>
    <mergeCell ref="O28:P28"/>
    <mergeCell ref="Q28:R28"/>
    <mergeCell ref="S28:T28"/>
    <mergeCell ref="U28:V28"/>
    <mergeCell ref="W26:AA27"/>
    <mergeCell ref="C27:F27"/>
    <mergeCell ref="G27:J27"/>
    <mergeCell ref="K27:N27"/>
    <mergeCell ref="O27:R27"/>
    <mergeCell ref="S27:V27"/>
    <mergeCell ref="A26:B28"/>
    <mergeCell ref="C26:F26"/>
    <mergeCell ref="G26:J26"/>
    <mergeCell ref="K26:N26"/>
    <mergeCell ref="O26:R26"/>
    <mergeCell ref="S26:V26"/>
    <mergeCell ref="C28:D28"/>
    <mergeCell ref="E28:F28"/>
    <mergeCell ref="G28:H28"/>
    <mergeCell ref="I28:J28"/>
    <mergeCell ref="O17:P17"/>
    <mergeCell ref="Q17:R17"/>
    <mergeCell ref="S17:T17"/>
    <mergeCell ref="U17:V17"/>
    <mergeCell ref="W17:X17"/>
    <mergeCell ref="Y17:Z17"/>
    <mergeCell ref="G16:J16"/>
    <mergeCell ref="K16:N16"/>
    <mergeCell ref="O16:R16"/>
    <mergeCell ref="S16:V16"/>
    <mergeCell ref="C17:D17"/>
    <mergeCell ref="E17:F17"/>
    <mergeCell ref="G17:H17"/>
    <mergeCell ref="I17:J17"/>
    <mergeCell ref="K17:L17"/>
    <mergeCell ref="M17:N17"/>
    <mergeCell ref="W6:X6"/>
    <mergeCell ref="Y6:Z6"/>
    <mergeCell ref="A15:B17"/>
    <mergeCell ref="C15:F15"/>
    <mergeCell ref="G15:J15"/>
    <mergeCell ref="K15:N15"/>
    <mergeCell ref="O15:R15"/>
    <mergeCell ref="S15:V15"/>
    <mergeCell ref="W15:AA16"/>
    <mergeCell ref="C16:F16"/>
    <mergeCell ref="K6:L6"/>
    <mergeCell ref="M6:N6"/>
    <mergeCell ref="O6:P6"/>
    <mergeCell ref="Q6:R6"/>
    <mergeCell ref="S6:T6"/>
    <mergeCell ref="U6:V6"/>
    <mergeCell ref="W4:AA5"/>
    <mergeCell ref="C5:F5"/>
    <mergeCell ref="G5:J5"/>
    <mergeCell ref="K5:N5"/>
    <mergeCell ref="O5:R5"/>
    <mergeCell ref="S5:V5"/>
    <mergeCell ref="A4:B6"/>
    <mergeCell ref="C4:F4"/>
    <mergeCell ref="G4:J4"/>
    <mergeCell ref="K4:N4"/>
    <mergeCell ref="O4:R4"/>
    <mergeCell ref="S4:V4"/>
    <mergeCell ref="C6:D6"/>
    <mergeCell ref="E6:F6"/>
    <mergeCell ref="G6:H6"/>
    <mergeCell ref="I6:J6"/>
  </mergeCells>
  <printOptions horizontalCentered="1" verticalCentered="1"/>
  <pageMargins left="0.20625" right="0.07083333333333333" top="0.05138888888888889" bottom="0.05138888888888889" header="0.5118055555555555" footer="0.5118055555555555"/>
  <pageSetup fitToHeight="1" fitToWidth="1" horizontalDpi="300" verticalDpi="300" orientation="landscape" paperSize="9" scale="51" r:id="rId1"/>
  <rowBreaks count="1023" manualBreakCount="1023">
    <brk id="37" max="255" man="1"/>
    <brk id="38" max="255" man="1"/>
    <brk id="39" max="255" man="1"/>
    <brk id="40" max="255" man="1"/>
    <brk id="42" max="255" man="1"/>
    <brk id="43" max="255" man="1"/>
    <brk id="44" max="255" man="1"/>
    <brk id="45" max="255" man="1"/>
    <brk id="46" max="255" man="1"/>
    <brk id="47" max="255" man="1"/>
    <brk id="48" max="255" man="1"/>
    <brk id="49" max="255" man="1"/>
    <brk id="50" max="255" man="1"/>
    <brk id="51" max="255" man="1"/>
    <brk id="52" max="255" man="1"/>
    <brk id="53" max="255" man="1"/>
    <brk id="54" max="255" man="1"/>
    <brk id="55" max="255" man="1"/>
    <brk id="56" max="255" man="1"/>
    <brk id="57" max="255" man="1"/>
    <brk id="58" max="255" man="1"/>
    <brk id="59" max="255" man="1"/>
    <brk id="60" max="255" man="1"/>
    <brk id="61" max="255" man="1"/>
    <brk id="62" max="255" man="1"/>
    <brk id="63" max="255" man="1"/>
    <brk id="64" max="255" man="1"/>
    <brk id="65" max="255" man="1"/>
    <brk id="66" max="255" man="1"/>
    <brk id="67" max="255" man="1"/>
    <brk id="68" max="255" man="1"/>
    <brk id="69" max="255" man="1"/>
    <brk id="70" max="255" man="1"/>
    <brk id="71" max="255" man="1"/>
    <brk id="72" max="255" man="1"/>
    <brk id="73" max="255" man="1"/>
    <brk id="74" max="255" man="1"/>
    <brk id="75" max="255" man="1"/>
    <brk id="76" max="255" man="1"/>
    <brk id="77" max="255" man="1"/>
    <brk id="78" max="255" man="1"/>
    <brk id="79" max="255" man="1"/>
    <brk id="80" max="255" man="1"/>
    <brk id="81" max="255" man="1"/>
    <brk id="82" max="255" man="1"/>
    <brk id="83" max="255" man="1"/>
    <brk id="84" max="255" man="1"/>
    <brk id="85" max="255" man="1"/>
    <brk id="86" max="255" man="1"/>
    <brk id="87" max="255" man="1"/>
    <brk id="88" max="255" man="1"/>
    <brk id="89" max="255" man="1"/>
    <brk id="90" max="255" man="1"/>
    <brk id="91" max="255" man="1"/>
    <brk id="92" max="255" man="1"/>
    <brk id="93" max="255" man="1"/>
    <brk id="94" max="255" man="1"/>
    <brk id="95" max="255" man="1"/>
    <brk id="96" max="255" man="1"/>
    <brk id="97" max="255" man="1"/>
    <brk id="98" max="255" man="1"/>
    <brk id="99" max="255" man="1"/>
    <brk id="100" max="255" man="1"/>
    <brk id="101" max="255" man="1"/>
    <brk id="102" max="255" man="1"/>
    <brk id="103" max="255" man="1"/>
    <brk id="104" max="255" man="1"/>
    <brk id="105" max="255" man="1"/>
    <brk id="106" max="255" man="1"/>
    <brk id="107" max="255" man="1"/>
    <brk id="108" max="255" man="1"/>
    <brk id="109" max="255" man="1"/>
    <brk id="110" max="255" man="1"/>
    <brk id="111" max="255" man="1"/>
    <brk id="112" max="255" man="1"/>
    <brk id="113" max="255" man="1"/>
    <brk id="114" max="255" man="1"/>
    <brk id="115" max="255" man="1"/>
    <brk id="116" max="255" man="1"/>
    <brk id="117" max="255" man="1"/>
    <brk id="118" max="255" man="1"/>
    <brk id="119" max="255" man="1"/>
    <brk id="120" max="255" man="1"/>
    <brk id="121" max="255" man="1"/>
    <brk id="122" max="255" man="1"/>
    <brk id="123" max="255" man="1"/>
    <brk id="124" max="255" man="1"/>
    <brk id="125" max="255" man="1"/>
    <brk id="126" max="255" man="1"/>
    <brk id="127" max="255" man="1"/>
    <brk id="128" max="255" man="1"/>
    <brk id="129" max="255" man="1"/>
    <brk id="130" max="255" man="1"/>
    <brk id="131" max="255" man="1"/>
    <brk id="132" max="255" man="1"/>
    <brk id="133" max="255" man="1"/>
    <brk id="134" max="255" man="1"/>
    <brk id="135" max="255" man="1"/>
    <brk id="136" max="255" man="1"/>
    <brk id="137" max="255" man="1"/>
    <brk id="138" max="255" man="1"/>
    <brk id="139" max="255" man="1"/>
    <brk id="140" max="255" man="1"/>
    <brk id="141" max="255" man="1"/>
    <brk id="142" max="255" man="1"/>
    <brk id="143" max="255" man="1"/>
    <brk id="144" max="255" man="1"/>
    <brk id="145" max="255" man="1"/>
    <brk id="146" max="255" man="1"/>
    <brk id="147" max="255" man="1"/>
    <brk id="148" max="255" man="1"/>
    <brk id="149" max="255" man="1"/>
    <brk id="150" max="255" man="1"/>
    <brk id="151" max="255" man="1"/>
    <brk id="152" max="255" man="1"/>
    <brk id="153" max="255" man="1"/>
    <brk id="154" max="255" man="1"/>
    <brk id="155" max="255" man="1"/>
    <brk id="156" max="255" man="1"/>
    <brk id="157" max="255" man="1"/>
    <brk id="158" max="255" man="1"/>
    <brk id="159" max="255" man="1"/>
    <brk id="160" max="255" man="1"/>
    <brk id="161" max="255" man="1"/>
    <brk id="162" max="255" man="1"/>
    <brk id="163" max="255" man="1"/>
    <brk id="164" max="255" man="1"/>
    <brk id="165" max="255" man="1"/>
    <brk id="166" max="255" man="1"/>
    <brk id="167" max="255" man="1"/>
    <brk id="168" max="255" man="1"/>
    <brk id="169" max="255" man="1"/>
    <brk id="170" max="255" man="1"/>
    <brk id="171" max="255" man="1"/>
    <brk id="172" max="255" man="1"/>
    <brk id="173" max="255" man="1"/>
    <brk id="174" max="255" man="1"/>
    <brk id="175" max="255" man="1"/>
    <brk id="176" max="255" man="1"/>
    <brk id="177" max="255" man="1"/>
    <brk id="178" max="255" man="1"/>
    <brk id="179" max="255" man="1"/>
    <brk id="180" max="255" man="1"/>
    <brk id="181" max="255" man="1"/>
    <brk id="182" max="255" man="1"/>
    <brk id="183" max="255" man="1"/>
    <brk id="184" max="255" man="1"/>
    <brk id="185" max="255" man="1"/>
    <brk id="186" max="255" man="1"/>
    <brk id="187" max="255" man="1"/>
    <brk id="188" max="255" man="1"/>
    <brk id="189" max="255" man="1"/>
    <brk id="190" max="255" man="1"/>
    <brk id="191" max="255" man="1"/>
    <brk id="192" max="255" man="1"/>
    <brk id="193" max="255" man="1"/>
    <brk id="194" max="255" man="1"/>
    <brk id="195" max="255" man="1"/>
    <brk id="196" max="255" man="1"/>
    <brk id="197" max="255" man="1"/>
    <brk id="198" max="255" man="1"/>
    <brk id="199" max="255" man="1"/>
    <brk id="200" max="255" man="1"/>
    <brk id="201" max="255" man="1"/>
    <brk id="202" max="255" man="1"/>
    <brk id="203" max="255" man="1"/>
    <brk id="204" max="255" man="1"/>
    <brk id="205" max="255" man="1"/>
    <brk id="206" max="255" man="1"/>
    <brk id="207" max="255" man="1"/>
    <brk id="208" max="255" man="1"/>
    <brk id="209" max="255" man="1"/>
    <brk id="210" max="255" man="1"/>
    <brk id="211" max="255" man="1"/>
    <brk id="212" max="255" man="1"/>
    <brk id="213" max="255" man="1"/>
    <brk id="214" max="255" man="1"/>
    <brk id="215" max="255" man="1"/>
    <brk id="216" max="255" man="1"/>
    <brk id="217" max="255" man="1"/>
    <brk id="218" max="255" man="1"/>
    <brk id="219" max="255" man="1"/>
    <brk id="220" max="255" man="1"/>
    <brk id="221" max="255" man="1"/>
    <brk id="222" max="255" man="1"/>
    <brk id="223" max="255" man="1"/>
    <brk id="224" max="255" man="1"/>
    <brk id="225" max="255" man="1"/>
    <brk id="226" max="255" man="1"/>
    <brk id="227" max="255" man="1"/>
    <brk id="228" max="255" man="1"/>
    <brk id="229" max="255" man="1"/>
    <brk id="230" max="255" man="1"/>
    <brk id="231" max="255" man="1"/>
    <brk id="232" max="255" man="1"/>
    <brk id="233" max="255" man="1"/>
    <brk id="234" max="255" man="1"/>
    <brk id="235" max="255" man="1"/>
    <brk id="236" max="255" man="1"/>
    <brk id="237" max="255" man="1"/>
    <brk id="238" max="255" man="1"/>
    <brk id="239" max="255" man="1"/>
    <brk id="240" max="255" man="1"/>
    <brk id="241" max="255" man="1"/>
    <brk id="242" max="255" man="1"/>
    <brk id="243" max="255" man="1"/>
    <brk id="244" max="255" man="1"/>
    <brk id="245" max="255" man="1"/>
    <brk id="246" max="255" man="1"/>
    <brk id="247" max="255" man="1"/>
    <brk id="248" max="255" man="1"/>
    <brk id="249" max="255" man="1"/>
    <brk id="250" max="255" man="1"/>
    <brk id="251" max="255" man="1"/>
    <brk id="252" max="255" man="1"/>
    <brk id="253" max="255" man="1"/>
    <brk id="254" max="255" man="1"/>
    <brk id="255" max="255" man="1"/>
    <brk id="256" max="255" man="1"/>
    <brk id="257" max="255" man="1"/>
    <brk id="258" max="255" man="1"/>
    <brk id="259" max="255" man="1"/>
    <brk id="260" max="255" man="1"/>
    <brk id="261" max="255" man="1"/>
    <brk id="262" max="255" man="1"/>
    <brk id="263" max="255" man="1"/>
    <brk id="264" max="255" man="1"/>
    <brk id="265" max="255" man="1"/>
    <brk id="266" max="255" man="1"/>
    <brk id="267" max="255" man="1"/>
    <brk id="268" max="255" man="1"/>
    <brk id="269" max="255" man="1"/>
    <brk id="270" max="255" man="1"/>
    <brk id="271" max="255" man="1"/>
    <brk id="272" max="255" man="1"/>
    <brk id="273" max="255" man="1"/>
    <brk id="274" max="255" man="1"/>
    <brk id="275" max="255" man="1"/>
    <brk id="276" max="255" man="1"/>
    <brk id="277" max="255" man="1"/>
    <brk id="278" max="255" man="1"/>
    <brk id="279" max="255" man="1"/>
    <brk id="280" max="255" man="1"/>
    <brk id="281" max="255" man="1"/>
    <brk id="282" max="255" man="1"/>
    <brk id="283" max="255" man="1"/>
    <brk id="284" max="255" man="1"/>
    <brk id="285" max="255" man="1"/>
    <brk id="286" max="255" man="1"/>
    <brk id="287" max="255" man="1"/>
    <brk id="288" max="255" man="1"/>
    <brk id="289" max="255" man="1"/>
    <brk id="290" max="255" man="1"/>
    <brk id="291" max="255" man="1"/>
    <brk id="292" max="255" man="1"/>
    <brk id="293" max="255" man="1"/>
    <brk id="294" max="255" man="1"/>
    <brk id="295" max="255" man="1"/>
    <brk id="296" max="255" man="1"/>
    <brk id="297" max="255" man="1"/>
    <brk id="298" max="255" man="1"/>
    <brk id="299" max="255" man="1"/>
    <brk id="300" max="255" man="1"/>
    <brk id="301" max="255" man="1"/>
    <brk id="302" max="255" man="1"/>
    <brk id="303" max="255" man="1"/>
    <brk id="304" max="255" man="1"/>
    <brk id="305" max="255" man="1"/>
    <brk id="306" max="255" man="1"/>
    <brk id="307" max="255" man="1"/>
    <brk id="308" max="255" man="1"/>
    <brk id="309" max="255" man="1"/>
    <brk id="310" max="255" man="1"/>
    <brk id="311" max="255" man="1"/>
    <brk id="312" max="255" man="1"/>
    <brk id="313" max="255" man="1"/>
    <brk id="314" max="255" man="1"/>
    <brk id="315" max="255" man="1"/>
    <brk id="316" max="255" man="1"/>
    <brk id="317" max="255" man="1"/>
    <brk id="318" max="255" man="1"/>
    <brk id="319" max="255" man="1"/>
    <brk id="320" max="255" man="1"/>
    <brk id="321" max="255" man="1"/>
    <brk id="322" max="255" man="1"/>
    <brk id="323" max="255" man="1"/>
    <brk id="324" max="255" man="1"/>
    <brk id="325" max="255" man="1"/>
    <brk id="326" max="255" man="1"/>
    <brk id="327" max="255" man="1"/>
    <brk id="328" max="255" man="1"/>
    <brk id="329" max="255" man="1"/>
    <brk id="330" max="255" man="1"/>
    <brk id="331" max="255" man="1"/>
    <brk id="332" max="255" man="1"/>
    <brk id="333" max="255" man="1"/>
    <brk id="334" max="255" man="1"/>
    <brk id="335" max="255" man="1"/>
    <brk id="336" max="255" man="1"/>
    <brk id="337" max="255" man="1"/>
    <brk id="338" max="255" man="1"/>
    <brk id="339" max="255" man="1"/>
    <brk id="340" max="255" man="1"/>
    <brk id="341" max="255" man="1"/>
    <brk id="342" max="255" man="1"/>
    <brk id="343" max="255" man="1"/>
    <brk id="344" max="255" man="1"/>
    <brk id="345" max="255" man="1"/>
    <brk id="346" max="255" man="1"/>
    <brk id="347" max="255" man="1"/>
    <brk id="348" max="255" man="1"/>
    <brk id="349" max="255" man="1"/>
    <brk id="350" max="255" man="1"/>
    <brk id="351" max="255" man="1"/>
    <brk id="352" max="255" man="1"/>
    <brk id="353" max="255" man="1"/>
    <brk id="354" max="255" man="1"/>
    <brk id="355" max="255" man="1"/>
    <brk id="356" max="255" man="1"/>
    <brk id="357" max="255" man="1"/>
    <brk id="358" max="255" man="1"/>
    <brk id="359" max="255" man="1"/>
    <brk id="360" max="255" man="1"/>
    <brk id="361" max="255" man="1"/>
    <brk id="362" max="255" man="1"/>
    <brk id="363" max="255" man="1"/>
    <brk id="364" max="255" man="1"/>
    <brk id="365" max="255" man="1"/>
    <brk id="366" max="255" man="1"/>
    <brk id="367" max="255" man="1"/>
    <brk id="368" max="255" man="1"/>
    <brk id="369" max="255" man="1"/>
    <brk id="370" max="255" man="1"/>
    <brk id="371" max="255" man="1"/>
    <brk id="372" max="255" man="1"/>
    <brk id="373" max="255" man="1"/>
    <brk id="374" max="255" man="1"/>
    <brk id="375" max="255" man="1"/>
    <brk id="376" max="255" man="1"/>
    <brk id="377" max="255" man="1"/>
    <brk id="378" max="255" man="1"/>
    <brk id="379" max="255" man="1"/>
    <brk id="380" max="255" man="1"/>
    <brk id="381" max="255" man="1"/>
    <brk id="382" max="255" man="1"/>
    <brk id="383" max="255" man="1"/>
    <brk id="384" max="255" man="1"/>
    <brk id="385" max="255" man="1"/>
    <brk id="386" max="255" man="1"/>
    <brk id="387" max="255" man="1"/>
    <brk id="388" max="255" man="1"/>
    <brk id="389" max="255" man="1"/>
    <brk id="390" max="255" man="1"/>
    <brk id="391" max="255" man="1"/>
    <brk id="392" max="255" man="1"/>
    <brk id="393" max="255" man="1"/>
    <brk id="394" max="255" man="1"/>
    <brk id="395" max="255" man="1"/>
    <brk id="396" max="255" man="1"/>
    <brk id="397" max="255" man="1"/>
    <brk id="398" max="255" man="1"/>
    <brk id="399" max="255" man="1"/>
    <brk id="400" max="255" man="1"/>
    <brk id="401" max="255" man="1"/>
    <brk id="402" max="255" man="1"/>
    <brk id="403" max="255" man="1"/>
    <brk id="404" max="255" man="1"/>
    <brk id="405" max="255" man="1"/>
    <brk id="406" max="255" man="1"/>
    <brk id="407" max="255" man="1"/>
    <brk id="408" max="255" man="1"/>
    <brk id="409" max="255" man="1"/>
    <brk id="410" max="255" man="1"/>
    <brk id="411" max="255" man="1"/>
    <brk id="412" max="255" man="1"/>
    <brk id="413" max="255" man="1"/>
    <brk id="414" max="255" man="1"/>
    <brk id="415" max="255" man="1"/>
    <brk id="416" max="255" man="1"/>
    <brk id="417" max="255" man="1"/>
    <brk id="418" max="255" man="1"/>
    <brk id="419" max="255" man="1"/>
    <brk id="420" max="255" man="1"/>
    <brk id="421" max="255" man="1"/>
    <brk id="422" max="255" man="1"/>
    <brk id="423" max="255" man="1"/>
    <brk id="424" max="255" man="1"/>
    <brk id="425" max="255" man="1"/>
    <brk id="426" max="255" man="1"/>
    <brk id="427" max="255" man="1"/>
    <brk id="428" max="255" man="1"/>
    <brk id="429" max="255" man="1"/>
    <brk id="430" max="255" man="1"/>
    <brk id="431" max="255" man="1"/>
    <brk id="432" max="255" man="1"/>
    <brk id="433" max="255" man="1"/>
    <brk id="434" max="255" man="1"/>
    <brk id="435" max="255" man="1"/>
    <brk id="436" max="255" man="1"/>
    <brk id="437" max="255" man="1"/>
    <brk id="438" max="255" man="1"/>
    <brk id="439" max="255" man="1"/>
    <brk id="440" max="255" man="1"/>
    <brk id="441" max="255" man="1"/>
    <brk id="442" max="255" man="1"/>
    <brk id="443" max="255" man="1"/>
    <brk id="444" max="255" man="1"/>
    <brk id="445" max="255" man="1"/>
    <brk id="446" max="255" man="1"/>
    <brk id="447" max="255" man="1"/>
    <brk id="448" max="255" man="1"/>
    <brk id="449" max="255" man="1"/>
    <brk id="450" max="255" man="1"/>
    <brk id="451" max="255" man="1"/>
    <brk id="452" max="255" man="1"/>
    <brk id="453" max="255" man="1"/>
    <brk id="454" max="255" man="1"/>
    <brk id="455" max="255" man="1"/>
    <brk id="456" max="255" man="1"/>
    <brk id="457" max="255" man="1"/>
    <brk id="458" max="255" man="1"/>
    <brk id="459" max="255" man="1"/>
    <brk id="460" max="255" man="1"/>
    <brk id="461" max="255" man="1"/>
    <brk id="462" max="255" man="1"/>
    <brk id="463" max="255" man="1"/>
    <brk id="464" max="255" man="1"/>
    <brk id="465" max="255" man="1"/>
    <brk id="466" max="255" man="1"/>
    <brk id="467" max="255" man="1"/>
    <brk id="468" max="255" man="1"/>
    <brk id="469" max="255" man="1"/>
    <brk id="470" max="255" man="1"/>
    <brk id="471" max="255" man="1"/>
    <brk id="472" max="255" man="1"/>
    <brk id="473" max="255" man="1"/>
    <brk id="474" max="255" man="1"/>
    <brk id="475" max="255" man="1"/>
    <brk id="476" max="255" man="1"/>
    <brk id="477" max="255" man="1"/>
    <brk id="478" max="255" man="1"/>
    <brk id="479" max="255" man="1"/>
    <brk id="480" max="255" man="1"/>
    <brk id="481" max="255" man="1"/>
    <brk id="482" max="255" man="1"/>
    <brk id="483" max="255" man="1"/>
    <brk id="484" max="255" man="1"/>
    <brk id="485" max="255" man="1"/>
    <brk id="486" max="255" man="1"/>
    <brk id="487" max="255" man="1"/>
    <brk id="488" max="255" man="1"/>
    <brk id="489" max="255" man="1"/>
    <brk id="490" max="255" man="1"/>
    <brk id="491" max="255" man="1"/>
    <brk id="492" max="255" man="1"/>
    <brk id="493" max="255" man="1"/>
    <brk id="494" max="255" man="1"/>
    <brk id="495" max="255" man="1"/>
    <brk id="496" max="255" man="1"/>
    <brk id="497" max="255" man="1"/>
    <brk id="498" max="255" man="1"/>
    <brk id="499" max="255" man="1"/>
    <brk id="500" max="255" man="1"/>
    <brk id="501" max="255" man="1"/>
    <brk id="502" max="255" man="1"/>
    <brk id="503" max="255" man="1"/>
    <brk id="504" max="255" man="1"/>
    <brk id="505" max="255" man="1"/>
    <brk id="506" max="255" man="1"/>
    <brk id="507" max="255" man="1"/>
    <brk id="508" max="255" man="1"/>
    <brk id="509" max="255" man="1"/>
    <brk id="510" max="255" man="1"/>
    <brk id="511" max="255" man="1"/>
    <brk id="512" max="255" man="1"/>
    <brk id="513" max="255" man="1"/>
    <brk id="514" max="255" man="1"/>
    <brk id="515" max="255" man="1"/>
    <brk id="516" max="255" man="1"/>
    <brk id="517" max="255" man="1"/>
    <brk id="518" max="255" man="1"/>
    <brk id="519" max="255" man="1"/>
    <brk id="520" max="255" man="1"/>
    <brk id="521" max="255" man="1"/>
    <brk id="522" max="255" man="1"/>
    <brk id="523" max="255" man="1"/>
    <brk id="524" max="255" man="1"/>
    <brk id="525" max="255" man="1"/>
    <brk id="526" max="255" man="1"/>
    <brk id="527" max="255" man="1"/>
    <brk id="528" max="255" man="1"/>
    <brk id="529" max="255" man="1"/>
    <brk id="530" max="255" man="1"/>
    <brk id="531" max="255" man="1"/>
    <brk id="532" max="255" man="1"/>
    <brk id="533" max="255" man="1"/>
    <brk id="534" max="255" man="1"/>
    <brk id="535" max="255" man="1"/>
    <brk id="536" max="255" man="1"/>
    <brk id="537" max="255" man="1"/>
    <brk id="538" max="255" man="1"/>
    <brk id="539" max="255" man="1"/>
    <brk id="540" max="255" man="1"/>
    <brk id="541" max="255" man="1"/>
    <brk id="542" max="255" man="1"/>
    <brk id="543" max="255" man="1"/>
    <brk id="544" max="255" man="1"/>
    <brk id="545" max="255" man="1"/>
    <brk id="546" max="255" man="1"/>
    <brk id="547" max="255" man="1"/>
    <brk id="548" max="255" man="1"/>
    <brk id="549" max="255" man="1"/>
    <brk id="550" max="255" man="1"/>
    <brk id="551" max="255" man="1"/>
    <brk id="552" max="255" man="1"/>
    <brk id="553" max="255" man="1"/>
    <brk id="554" max="255" man="1"/>
    <brk id="555" max="255" man="1"/>
    <brk id="556" max="255" man="1"/>
    <brk id="557" max="255" man="1"/>
    <brk id="558" max="255" man="1"/>
    <brk id="559" max="255" man="1"/>
    <brk id="560" max="255" man="1"/>
    <brk id="561" max="255" man="1"/>
    <brk id="562" max="255" man="1"/>
    <brk id="563" max="255" man="1"/>
    <brk id="564" max="255" man="1"/>
    <brk id="565" max="255" man="1"/>
    <brk id="566" max="255" man="1"/>
    <brk id="567" max="255" man="1"/>
    <brk id="568" max="255" man="1"/>
    <brk id="569" max="255" man="1"/>
    <brk id="570" max="255" man="1"/>
    <brk id="571" max="255" man="1"/>
    <brk id="572" max="255" man="1"/>
    <brk id="573" max="255" man="1"/>
    <brk id="574" max="255" man="1"/>
    <brk id="575" max="255" man="1"/>
    <brk id="576" max="255" man="1"/>
    <brk id="577" max="255" man="1"/>
    <brk id="578" max="255" man="1"/>
    <brk id="579" max="255" man="1"/>
    <brk id="580" max="255" man="1"/>
    <brk id="581" max="255" man="1"/>
    <brk id="582" max="255" man="1"/>
    <brk id="583" max="255" man="1"/>
    <brk id="584" max="255" man="1"/>
    <brk id="585" max="255" man="1"/>
    <brk id="586" max="255" man="1"/>
    <brk id="587" max="255" man="1"/>
    <brk id="588" max="255" man="1"/>
    <brk id="589" max="255" man="1"/>
    <brk id="590" max="255" man="1"/>
    <brk id="591" max="255" man="1"/>
    <brk id="592" max="255" man="1"/>
    <brk id="593" max="255" man="1"/>
    <brk id="594" max="255" man="1"/>
    <brk id="595" max="255" man="1"/>
    <brk id="596" max="255" man="1"/>
    <brk id="597" max="255" man="1"/>
    <brk id="598" max="255" man="1"/>
    <brk id="599" max="255" man="1"/>
    <brk id="600" max="255" man="1"/>
    <brk id="601" max="255" man="1"/>
    <brk id="602" max="255" man="1"/>
    <brk id="603" max="255" man="1"/>
    <brk id="604" max="255" man="1"/>
    <brk id="605" max="255" man="1"/>
    <brk id="606" max="255" man="1"/>
    <brk id="607" max="255" man="1"/>
    <brk id="608" max="255" man="1"/>
    <brk id="609" max="255" man="1"/>
    <brk id="610" max="255" man="1"/>
    <brk id="611" max="255" man="1"/>
    <brk id="612" max="255" man="1"/>
    <brk id="613" max="255" man="1"/>
    <brk id="614" max="255" man="1"/>
    <brk id="615" max="255" man="1"/>
    <brk id="616" max="255" man="1"/>
    <brk id="617" max="255" man="1"/>
    <brk id="618" max="255" man="1"/>
    <brk id="619" max="255" man="1"/>
    <brk id="620" max="255" man="1"/>
    <brk id="621" max="255" man="1"/>
    <brk id="622" max="255" man="1"/>
    <brk id="623" max="255" man="1"/>
    <brk id="624" max="255" man="1"/>
    <brk id="625" max="255" man="1"/>
    <brk id="626" max="255" man="1"/>
    <brk id="627" max="255" man="1"/>
    <brk id="628" max="255" man="1"/>
    <brk id="629" max="255" man="1"/>
    <brk id="630" max="255" man="1"/>
    <brk id="631" max="255" man="1"/>
    <brk id="632" max="255" man="1"/>
    <brk id="633" max="255" man="1"/>
    <brk id="634" max="255" man="1"/>
    <brk id="635" max="255" man="1"/>
    <brk id="636" max="255" man="1"/>
    <brk id="637" max="255" man="1"/>
    <brk id="638" max="255" man="1"/>
    <brk id="639" max="255" man="1"/>
    <brk id="640" max="255" man="1"/>
    <brk id="641" max="255" man="1"/>
    <brk id="642" max="255" man="1"/>
    <brk id="643" max="255" man="1"/>
    <brk id="644" max="255" man="1"/>
    <brk id="645" max="255" man="1"/>
    <brk id="646" max="255" man="1"/>
    <brk id="647" max="255" man="1"/>
    <brk id="648" max="255" man="1"/>
    <brk id="649" max="255" man="1"/>
    <brk id="650" max="255" man="1"/>
    <brk id="651" max="255" man="1"/>
    <brk id="652" max="255" man="1"/>
    <brk id="653" max="255" man="1"/>
    <brk id="654" max="255" man="1"/>
    <brk id="655" max="255" man="1"/>
    <brk id="656" max="255" man="1"/>
    <brk id="657" max="255" man="1"/>
    <brk id="658" max="255" man="1"/>
    <brk id="659" max="255" man="1"/>
    <brk id="660" max="255" man="1"/>
    <brk id="661" max="255" man="1"/>
    <brk id="662" max="255" man="1"/>
    <brk id="663" max="255" man="1"/>
    <brk id="664" max="255" man="1"/>
    <brk id="665" max="255" man="1"/>
    <brk id="666" max="255" man="1"/>
    <brk id="667" max="255" man="1"/>
    <brk id="668" max="255" man="1"/>
    <brk id="669" max="255" man="1"/>
    <brk id="670" max="255" man="1"/>
    <brk id="671" max="255" man="1"/>
    <brk id="672" max="255" man="1"/>
    <brk id="673" max="255" man="1"/>
    <brk id="674" max="255" man="1"/>
    <brk id="675" max="255" man="1"/>
    <brk id="676" max="255" man="1"/>
    <brk id="677" max="255" man="1"/>
    <brk id="678" max="255" man="1"/>
    <brk id="679" max="255" man="1"/>
    <brk id="680" max="255" man="1"/>
    <brk id="681" max="255" man="1"/>
    <brk id="682" max="255" man="1"/>
    <brk id="683" max="255" man="1"/>
    <brk id="684" max="255" man="1"/>
    <brk id="685" max="255" man="1"/>
    <brk id="686" max="255" man="1"/>
    <brk id="687" max="255" man="1"/>
    <brk id="688" max="255" man="1"/>
    <brk id="689" max="255" man="1"/>
    <brk id="690" max="255" man="1"/>
    <brk id="691" max="255" man="1"/>
    <brk id="692" max="255" man="1"/>
    <brk id="693" max="255" man="1"/>
    <brk id="694" max="255" man="1"/>
    <brk id="695" max="255" man="1"/>
    <brk id="696" max="255" man="1"/>
    <brk id="697" max="255" man="1"/>
    <brk id="698" max="255" man="1"/>
    <brk id="699" max="255" man="1"/>
    <brk id="700" max="255" man="1"/>
    <brk id="701" max="255" man="1"/>
    <brk id="702" max="255" man="1"/>
    <brk id="703" max="255" man="1"/>
    <brk id="704" max="255" man="1"/>
    <brk id="705" max="255" man="1"/>
    <brk id="706" max="255" man="1"/>
    <brk id="707" max="255" man="1"/>
    <brk id="708" max="255" man="1"/>
    <brk id="709" max="255" man="1"/>
    <brk id="710" max="255" man="1"/>
    <brk id="711" max="255" man="1"/>
    <brk id="712" max="255" man="1"/>
    <brk id="713" max="255" man="1"/>
    <brk id="714" max="255" man="1"/>
    <brk id="715" max="255" man="1"/>
    <brk id="716" max="255" man="1"/>
    <brk id="717" max="255" man="1"/>
    <brk id="718" max="255" man="1"/>
    <brk id="719" max="255" man="1"/>
    <brk id="720" max="255" man="1"/>
    <brk id="721" max="255" man="1"/>
    <brk id="722" max="255" man="1"/>
    <brk id="723" max="255" man="1"/>
    <brk id="724" max="255" man="1"/>
    <brk id="725" max="255" man="1"/>
    <brk id="726" max="255" man="1"/>
    <brk id="727" max="255" man="1"/>
    <brk id="728" max="255" man="1"/>
    <brk id="729" max="255" man="1"/>
    <brk id="730" max="255" man="1"/>
    <brk id="731" max="255" man="1"/>
    <brk id="732" max="255" man="1"/>
    <brk id="733" max="255" man="1"/>
    <brk id="734" max="255" man="1"/>
    <brk id="735" max="255" man="1"/>
    <brk id="736" max="255" man="1"/>
    <brk id="737" max="255" man="1"/>
    <brk id="738" max="255" man="1"/>
    <brk id="739" max="255" man="1"/>
    <brk id="740" max="255" man="1"/>
    <brk id="741" max="255" man="1"/>
    <brk id="742" max="255" man="1"/>
    <brk id="743" max="255" man="1"/>
    <brk id="744" max="255" man="1"/>
    <brk id="745" max="255" man="1"/>
    <brk id="746" max="255" man="1"/>
    <brk id="747" max="255" man="1"/>
    <brk id="748" max="255" man="1"/>
    <brk id="749" max="255" man="1"/>
    <brk id="750" max="255" man="1"/>
    <brk id="751" max="255" man="1"/>
    <brk id="752" max="255" man="1"/>
    <brk id="753" max="255" man="1"/>
    <brk id="754" max="255" man="1"/>
    <brk id="755" max="255" man="1"/>
    <brk id="756" max="255" man="1"/>
    <brk id="757" max="255" man="1"/>
    <brk id="758" max="255" man="1"/>
    <brk id="759" max="255" man="1"/>
    <brk id="760" max="255" man="1"/>
    <brk id="761" max="255" man="1"/>
    <brk id="762" max="255" man="1"/>
    <brk id="763" max="255" man="1"/>
    <brk id="764" max="255" man="1"/>
    <brk id="765" max="255" man="1"/>
    <brk id="766" max="255" man="1"/>
    <brk id="767" max="255" man="1"/>
    <brk id="768" max="255" man="1"/>
    <brk id="769" max="255" man="1"/>
    <brk id="770" max="255" man="1"/>
    <brk id="771" max="255" man="1"/>
    <brk id="772" max="255" man="1"/>
    <brk id="773" max="255" man="1"/>
    <brk id="774" max="255" man="1"/>
    <brk id="775" max="255" man="1"/>
    <brk id="776" max="255" man="1"/>
    <brk id="777" max="255" man="1"/>
    <brk id="778" max="255" man="1"/>
    <brk id="779" max="255" man="1"/>
    <brk id="780" max="255" man="1"/>
    <brk id="781" max="255" man="1"/>
    <brk id="782" max="255" man="1"/>
    <brk id="783" max="255" man="1"/>
    <brk id="784" max="255" man="1"/>
    <brk id="785" max="255" man="1"/>
    <brk id="786" max="255" man="1"/>
    <brk id="787" max="255" man="1"/>
    <brk id="788" max="255" man="1"/>
    <brk id="789" max="255" man="1"/>
    <brk id="790" max="255" man="1"/>
    <brk id="791" max="255" man="1"/>
    <brk id="792" max="255" man="1"/>
    <brk id="793" max="255" man="1"/>
    <brk id="794" max="255" man="1"/>
    <brk id="795" max="255" man="1"/>
    <brk id="796" max="255" man="1"/>
    <brk id="797" max="255" man="1"/>
    <brk id="798" max="255" man="1"/>
    <brk id="799" max="255" man="1"/>
    <brk id="800" max="255" man="1"/>
    <brk id="801" max="255" man="1"/>
    <brk id="802" max="255" man="1"/>
    <brk id="803" max="255" man="1"/>
    <brk id="804" max="255" man="1"/>
    <brk id="805" max="255" man="1"/>
    <brk id="806" max="255" man="1"/>
    <brk id="807" max="255" man="1"/>
    <brk id="808" max="255" man="1"/>
    <brk id="809" max="255" man="1"/>
    <brk id="810" max="255" man="1"/>
    <brk id="811" max="255" man="1"/>
    <brk id="812" max="255" man="1"/>
    <brk id="813" max="255" man="1"/>
    <brk id="814" max="255" man="1"/>
    <brk id="815" max="255" man="1"/>
    <brk id="816" max="255" man="1"/>
    <brk id="817" max="255" man="1"/>
    <brk id="818" max="255" man="1"/>
    <brk id="819" max="255" man="1"/>
    <brk id="820" max="255" man="1"/>
    <brk id="821" max="255" man="1"/>
    <brk id="822" max="255" man="1"/>
    <brk id="823" max="255" man="1"/>
    <brk id="824" max="255" man="1"/>
    <brk id="825" max="255" man="1"/>
    <brk id="826" max="255" man="1"/>
    <brk id="827" max="255" man="1"/>
    <brk id="828" max="255" man="1"/>
    <brk id="829" max="255" man="1"/>
    <brk id="830" max="255" man="1"/>
    <brk id="831" max="255" man="1"/>
    <brk id="832" max="255" man="1"/>
    <brk id="833" max="255" man="1"/>
    <brk id="834" max="255" man="1"/>
    <brk id="835" max="255" man="1"/>
    <brk id="836" max="255" man="1"/>
    <brk id="837" max="255" man="1"/>
    <brk id="838" max="255" man="1"/>
    <brk id="839" max="255" man="1"/>
    <brk id="840" max="255" man="1"/>
    <brk id="841" max="255" man="1"/>
    <brk id="842" max="255" man="1"/>
    <brk id="843" max="255" man="1"/>
    <brk id="844" max="255" man="1"/>
    <brk id="845" max="255" man="1"/>
    <brk id="846" max="255" man="1"/>
    <brk id="847" max="255" man="1"/>
    <brk id="848" max="255" man="1"/>
    <brk id="849" max="255" man="1"/>
    <brk id="850" max="255" man="1"/>
    <brk id="851" max="255" man="1"/>
    <brk id="852" max="255" man="1"/>
    <brk id="853" max="255" man="1"/>
    <brk id="854" max="255" man="1"/>
    <brk id="855" max="255" man="1"/>
    <brk id="856" max="255" man="1"/>
    <brk id="857" max="255" man="1"/>
    <brk id="858" max="255" man="1"/>
    <brk id="859" max="255" man="1"/>
    <brk id="860" max="255" man="1"/>
    <brk id="861" max="255" man="1"/>
    <brk id="862" max="255" man="1"/>
    <brk id="863" max="255" man="1"/>
    <brk id="864" max="255" man="1"/>
    <brk id="865" max="255" man="1"/>
    <brk id="866" max="255" man="1"/>
    <brk id="867" max="255" man="1"/>
    <brk id="868" max="255" man="1"/>
    <brk id="869" max="255" man="1"/>
    <brk id="870" max="255" man="1"/>
    <brk id="871" max="255" man="1"/>
    <brk id="872" max="255" man="1"/>
    <brk id="873" max="255" man="1"/>
    <brk id="874" max="255" man="1"/>
    <brk id="875" max="255" man="1"/>
    <brk id="876" max="255" man="1"/>
    <brk id="877" max="255" man="1"/>
    <brk id="878" max="255" man="1"/>
    <brk id="879" max="255" man="1"/>
    <brk id="880" max="255" man="1"/>
    <brk id="881" max="255" man="1"/>
    <brk id="882" max="255" man="1"/>
    <brk id="883" max="255" man="1"/>
    <brk id="884" max="255" man="1"/>
    <brk id="885" max="255" man="1"/>
    <brk id="886" max="255" man="1"/>
    <brk id="887" max="255" man="1"/>
    <brk id="888" max="255" man="1"/>
    <brk id="889" max="255" man="1"/>
    <brk id="890" max="255" man="1"/>
    <brk id="891" max="255" man="1"/>
    <brk id="892" max="255" man="1"/>
    <brk id="893" max="255" man="1"/>
    <brk id="894" max="255" man="1"/>
    <brk id="895" max="255" man="1"/>
    <brk id="896" max="255" man="1"/>
    <brk id="897" max="255" man="1"/>
    <brk id="898" max="255" man="1"/>
    <brk id="899" max="255" man="1"/>
    <brk id="900" max="255" man="1"/>
    <brk id="901" max="255" man="1"/>
    <brk id="902" max="255" man="1"/>
    <brk id="903" max="255" man="1"/>
    <brk id="904" max="255" man="1"/>
    <brk id="905" max="255" man="1"/>
    <brk id="906" max="255" man="1"/>
    <brk id="907" max="255" man="1"/>
    <brk id="908" max="255" man="1"/>
    <brk id="909" max="255" man="1"/>
    <brk id="910" max="255" man="1"/>
    <brk id="911" max="255" man="1"/>
    <brk id="912" max="255" man="1"/>
    <brk id="913" max="255" man="1"/>
    <brk id="914" max="255" man="1"/>
    <brk id="915" max="255" man="1"/>
    <brk id="916" max="255" man="1"/>
    <brk id="917" max="255" man="1"/>
    <brk id="918" max="255" man="1"/>
    <brk id="919" max="255" man="1"/>
    <brk id="920" max="255" man="1"/>
    <brk id="921" max="255" man="1"/>
    <brk id="922" max="255" man="1"/>
    <brk id="923" max="255" man="1"/>
    <brk id="924" max="255" man="1"/>
    <brk id="925" max="255" man="1"/>
    <brk id="926" max="255" man="1"/>
    <brk id="927" max="255" man="1"/>
    <brk id="928" max="255" man="1"/>
    <brk id="929" max="255" man="1"/>
    <brk id="930" max="255" man="1"/>
    <brk id="931" max="255" man="1"/>
    <brk id="932" max="255" man="1"/>
    <brk id="933" max="255" man="1"/>
    <brk id="934" max="255" man="1"/>
    <brk id="935" max="255" man="1"/>
    <brk id="936" max="255" man="1"/>
    <brk id="937" max="255" man="1"/>
    <brk id="938" max="255" man="1"/>
    <brk id="939" max="255" man="1"/>
    <brk id="940" max="255" man="1"/>
    <brk id="941" max="255" man="1"/>
    <brk id="942" max="255" man="1"/>
    <brk id="943" max="255" man="1"/>
    <brk id="944" max="255" man="1"/>
    <brk id="945" max="255" man="1"/>
    <brk id="946" max="255" man="1"/>
    <brk id="947" max="255" man="1"/>
    <brk id="948" max="255" man="1"/>
    <brk id="949" max="255" man="1"/>
    <brk id="950" max="255" man="1"/>
    <brk id="951" max="255" man="1"/>
    <brk id="952" max="255" man="1"/>
    <brk id="953" max="255" man="1"/>
    <brk id="954" max="255" man="1"/>
    <brk id="955" max="255" man="1"/>
    <brk id="956" max="255" man="1"/>
    <brk id="957" max="255" man="1"/>
    <brk id="958" max="255" man="1"/>
    <brk id="959" max="255" man="1"/>
    <brk id="960" max="255" man="1"/>
    <brk id="961" max="255" man="1"/>
    <brk id="962" max="255" man="1"/>
    <brk id="963" max="255" man="1"/>
    <brk id="964" max="255" man="1"/>
    <brk id="965" max="255" man="1"/>
    <brk id="966" max="255" man="1"/>
    <brk id="967" max="255" man="1"/>
    <brk id="968" max="255" man="1"/>
    <brk id="969" max="255" man="1"/>
    <brk id="970" max="255" man="1"/>
    <brk id="971" max="255" man="1"/>
    <brk id="972" max="255" man="1"/>
    <brk id="973" max="255" man="1"/>
    <brk id="974" max="255" man="1"/>
    <brk id="975" max="255" man="1"/>
    <brk id="976" max="255" man="1"/>
    <brk id="977" max="255" man="1"/>
    <brk id="978" max="255" man="1"/>
    <brk id="979" max="255" man="1"/>
    <brk id="980" max="255" man="1"/>
    <brk id="981" max="255" man="1"/>
    <brk id="982" max="255" man="1"/>
    <brk id="983" max="255" man="1"/>
    <brk id="984" max="255" man="1"/>
    <brk id="985" max="255" man="1"/>
    <brk id="986" max="255" man="1"/>
    <brk id="987" max="255" man="1"/>
    <brk id="988" max="255" man="1"/>
    <brk id="989" max="255" man="1"/>
    <brk id="990" max="255" man="1"/>
    <brk id="991" max="255" man="1"/>
    <brk id="992" max="255" man="1"/>
    <brk id="993" max="255" man="1"/>
    <brk id="994" max="255" man="1"/>
    <brk id="995" max="255" man="1"/>
    <brk id="996" max="255" man="1"/>
    <brk id="997" max="255" man="1"/>
    <brk id="998" max="255" man="1"/>
    <brk id="999" max="255" man="1"/>
    <brk id="1000" max="255" man="1"/>
    <brk id="1001" max="255" man="1"/>
    <brk id="1002" max="255" man="1"/>
    <brk id="1003" max="255" man="1"/>
    <brk id="1004" max="255" man="1"/>
    <brk id="1005" max="255" man="1"/>
    <brk id="1006" max="255" man="1"/>
    <brk id="1007" max="255" man="1"/>
    <brk id="1008" max="255" man="1"/>
    <brk id="1009" max="255" man="1"/>
    <brk id="1010" max="255" man="1"/>
    <brk id="1011" max="255" man="1"/>
    <brk id="1012" max="255" man="1"/>
    <brk id="1013" max="255" man="1"/>
    <brk id="1014" max="255" man="1"/>
    <brk id="1015" max="255" man="1"/>
    <brk id="1016" max="255" man="1"/>
    <brk id="1017" max="255" man="1"/>
    <brk id="1018" max="255" man="1"/>
    <brk id="1019" max="255" man="1"/>
    <brk id="1020" max="255" man="1"/>
    <brk id="1021" max="255" man="1"/>
    <brk id="1022" max="255" man="1"/>
    <brk id="1023" max="255" man="1"/>
    <brk id="1024" max="255" man="1"/>
    <brk id="1025" max="255" man="1"/>
    <brk id="1026" max="255" man="1"/>
    <brk id="1027" max="255" man="1"/>
    <brk id="1028" max="255" man="1"/>
    <brk id="1029" max="255" man="1"/>
    <brk id="1030" max="255" man="1"/>
    <brk id="1031" max="255" man="1"/>
    <brk id="1032" max="255" man="1"/>
    <brk id="1033" max="255" man="1"/>
    <brk id="1034" max="255" man="1"/>
    <brk id="1035" max="255" man="1"/>
    <brk id="1036" max="255" man="1"/>
    <brk id="1037" max="255" man="1"/>
    <brk id="1038" max="255" man="1"/>
    <brk id="1039" max="255" man="1"/>
    <brk id="1040" max="255" man="1"/>
    <brk id="1041" max="255" man="1"/>
    <brk id="1042" max="255" man="1"/>
    <brk id="1043" max="255" man="1"/>
    <brk id="1044" max="255" man="1"/>
    <brk id="1045" max="255" man="1"/>
    <brk id="1046" max="255" man="1"/>
    <brk id="1047" max="255" man="1"/>
    <brk id="1048" max="255" man="1"/>
    <brk id="1049" max="255" man="1"/>
    <brk id="1050" max="255" man="1"/>
    <brk id="1051" max="255" man="1"/>
    <brk id="1052" max="255" man="1"/>
    <brk id="1053" max="255" man="1"/>
    <brk id="1054" max="255" man="1"/>
    <brk id="1055" max="255" man="1"/>
    <brk id="1056" max="255" man="1"/>
    <brk id="1057" max="255" man="1"/>
    <brk id="1058" max="255" man="1"/>
    <brk id="1059" max="255" man="1"/>
    <brk id="1060" max="255" man="1"/>
  </rowBreaks>
  <ignoredErrors>
    <ignoredError sqref="W7:W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2024-02-20T06:54:01Z</cp:lastPrinted>
  <dcterms:modified xsi:type="dcterms:W3CDTF">2024-04-20T12:58:05Z</dcterms:modified>
  <cp:category/>
  <cp:version/>
  <cp:contentType/>
  <cp:contentStatus/>
</cp:coreProperties>
</file>